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2013" sheetId="1" r:id="rId1"/>
  </sheets>
  <calcPr calcId="145621"/>
</workbook>
</file>

<file path=xl/calcChain.xml><?xml version="1.0" encoding="utf-8"?>
<calcChain xmlns="http://schemas.openxmlformats.org/spreadsheetml/2006/main">
  <c r="F29" i="1" l="1"/>
  <c r="G59" i="1"/>
  <c r="G12" i="1"/>
  <c r="F35" i="1"/>
  <c r="F40" i="1"/>
  <c r="F44" i="1"/>
  <c r="F55" i="1"/>
  <c r="F59" i="1" l="1"/>
</calcChain>
</file>

<file path=xl/sharedStrings.xml><?xml version="1.0" encoding="utf-8"?>
<sst xmlns="http://schemas.openxmlformats.org/spreadsheetml/2006/main" count="53" uniqueCount="48">
  <si>
    <t>Prihodki od MŠŠ</t>
  </si>
  <si>
    <t>Planinski sklad</t>
  </si>
  <si>
    <t>Donacije</t>
  </si>
  <si>
    <t>Prihodki od tečajev, izpitov</t>
  </si>
  <si>
    <t>Razpis - literatura</t>
  </si>
  <si>
    <t>SKUPAJ</t>
  </si>
  <si>
    <t>Vrsta prihodkov</t>
  </si>
  <si>
    <t>Namen</t>
  </si>
  <si>
    <t>KA</t>
  </si>
  <si>
    <t>Seje</t>
  </si>
  <si>
    <t>Zbor načelnikov</t>
  </si>
  <si>
    <t>Vzdrževanje spletne strani</t>
  </si>
  <si>
    <t>Razglasitev najboljših alpinistov</t>
  </si>
  <si>
    <t>Zbornik Slovenski alpinizem</t>
  </si>
  <si>
    <t>Zbor alpinistov</t>
  </si>
  <si>
    <t>Veterani</t>
  </si>
  <si>
    <t>Registracija</t>
  </si>
  <si>
    <t>Delovanje KA in str. PZS</t>
  </si>
  <si>
    <t>Materialni stroški</t>
  </si>
  <si>
    <t>Programi vrhunskih alpinistov</t>
  </si>
  <si>
    <t>SMAR</t>
  </si>
  <si>
    <t>Vzgoja in izobraževanje</t>
  </si>
  <si>
    <t>Začetni alpinistični tečaj v zimskih razmerah</t>
  </si>
  <si>
    <t>Začetni alpinistični tečaj v kopnih razmerah</t>
  </si>
  <si>
    <t>Izpiti za naziv Alpinist (izpiti + ture)</t>
  </si>
  <si>
    <t>Tabori</t>
  </si>
  <si>
    <t>Zima (Chamonix) - oktober</t>
  </si>
  <si>
    <t>Skala (Alpe) - julij</t>
  </si>
  <si>
    <t>BMC</t>
  </si>
  <si>
    <t>Tabor - skala - alpinistke</t>
  </si>
  <si>
    <t>Tabor - Osp (perspektivci in SMAR)</t>
  </si>
  <si>
    <t>Tabor - skala - Slovenija (Tamar)</t>
  </si>
  <si>
    <t>Tabor alpinističnih  družin</t>
  </si>
  <si>
    <t>ODHODKI:</t>
  </si>
  <si>
    <t>PRIHODKI:</t>
  </si>
  <si>
    <t>SKUPAJ:</t>
  </si>
  <si>
    <t>Odhodki:</t>
  </si>
  <si>
    <t>Odhodki skupaj:</t>
  </si>
  <si>
    <t>Prihodki:</t>
  </si>
  <si>
    <t>Seminarji in izpiti za naziv Alpinistični inštruktor</t>
  </si>
  <si>
    <t>Kategorizacija</t>
  </si>
  <si>
    <t xml:space="preserve">Kvaliteni vzponi </t>
  </si>
  <si>
    <t>Rezerve iz preteklih let</t>
  </si>
  <si>
    <t>Prihodki od članarin, zbornika</t>
  </si>
  <si>
    <t>Finančni plan KA 2013</t>
  </si>
  <si>
    <t>Prevozi (kilometrine)</t>
  </si>
  <si>
    <t>Alpiročnik</t>
  </si>
  <si>
    <t>Valle dell Orco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</si>
</sst>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Border="1"/>
    <xf numFmtId="0" fontId="0" fillId="0" borderId="0" xfId="0" applyFont="1" applyBorder="1"/>
    <xf numFmtId="164" fontId="0" fillId="0" borderId="0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64" fontId="0" fillId="0" borderId="0" xfId="0" applyNumberFormat="1" applyFont="1" applyBorder="1" applyAlignment="1">
      <alignment horizontal="right"/>
    </xf>
    <xf numFmtId="0" fontId="0" fillId="0" borderId="0" xfId="0" applyFont="1"/>
    <xf numFmtId="0" fontId="0" fillId="0" borderId="0" xfId="0" applyFont="1" applyAlignment="1">
      <alignment horizontal="left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164" fontId="3" fillId="0" borderId="0" xfId="0" applyNumberFormat="1" applyFont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4" fontId="0" fillId="0" borderId="0" xfId="0" applyNumberFormat="1" applyFont="1" applyFill="1" applyBorder="1" applyAlignment="1">
      <alignment horizontal="right"/>
    </xf>
    <xf numFmtId="0" fontId="2" fillId="2" borderId="1" xfId="0" applyFont="1" applyFill="1" applyBorder="1"/>
    <xf numFmtId="0" fontId="2" fillId="3" borderId="0" xfId="0" applyFont="1" applyFill="1" applyBorder="1"/>
    <xf numFmtId="0" fontId="0" fillId="0" borderId="0" xfId="0" applyBorder="1"/>
    <xf numFmtId="0" fontId="0" fillId="3" borderId="0" xfId="0" applyFont="1" applyFill="1" applyBorder="1"/>
    <xf numFmtId="0" fontId="0" fillId="3" borderId="0" xfId="0" applyFont="1" applyFill="1" applyBorder="1" applyAlignment="1">
      <alignment horizontal="center"/>
    </xf>
    <xf numFmtId="164" fontId="0" fillId="3" borderId="0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0" fillId="0" borderId="0" xfId="0" applyFill="1"/>
    <xf numFmtId="0" fontId="0" fillId="0" borderId="0" xfId="0" applyFont="1" applyFill="1" applyBorder="1"/>
    <xf numFmtId="164" fontId="1" fillId="0" borderId="0" xfId="0" applyNumberFormat="1" applyFont="1" applyBorder="1" applyAlignment="1">
      <alignment horizontal="center"/>
    </xf>
    <xf numFmtId="164" fontId="4" fillId="0" borderId="0" xfId="0" applyNumberFormat="1" applyFont="1" applyAlignment="1">
      <alignment horizontal="center"/>
    </xf>
    <xf numFmtId="0" fontId="2" fillId="0" borderId="0" xfId="0" applyFont="1"/>
  </cellXfs>
  <cellStyles count="1">
    <cellStyle name="Navadno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60"/>
  <sheetViews>
    <sheetView tabSelected="1" view="pageBreakPreview" topLeftCell="B1" zoomScale="60" zoomScaleNormal="90" workbookViewId="0">
      <selection activeCell="H43" sqref="H43"/>
    </sheetView>
  </sheetViews>
  <sheetFormatPr defaultRowHeight="15" x14ac:dyDescent="0.25"/>
  <cols>
    <col min="3" max="3" width="43.7109375" customWidth="1"/>
    <col min="4" max="4" width="13" customWidth="1"/>
    <col min="5" max="5" width="14.42578125" customWidth="1"/>
    <col min="6" max="6" width="15.5703125" customWidth="1"/>
    <col min="7" max="7" width="20.140625" customWidth="1"/>
  </cols>
  <sheetData>
    <row r="2" spans="2:7" x14ac:dyDescent="0.25">
      <c r="C2" s="26" t="s">
        <v>44</v>
      </c>
    </row>
    <row r="4" spans="2:7" x14ac:dyDescent="0.25">
      <c r="C4" s="15" t="s">
        <v>6</v>
      </c>
      <c r="D4" s="15"/>
      <c r="E4" s="21" t="s">
        <v>36</v>
      </c>
      <c r="F4" s="21" t="s">
        <v>37</v>
      </c>
      <c r="G4" s="21" t="s">
        <v>38</v>
      </c>
    </row>
    <row r="5" spans="2:7" x14ac:dyDescent="0.25">
      <c r="C5" s="2" t="s">
        <v>0</v>
      </c>
      <c r="D5" s="3"/>
      <c r="G5" s="24">
        <v>45000</v>
      </c>
    </row>
    <row r="6" spans="2:7" x14ac:dyDescent="0.25">
      <c r="C6" s="2" t="s">
        <v>1</v>
      </c>
      <c r="D6" s="3"/>
      <c r="G6" s="24">
        <v>10000</v>
      </c>
    </row>
    <row r="7" spans="2:7" x14ac:dyDescent="0.25">
      <c r="C7" s="2" t="s">
        <v>2</v>
      </c>
      <c r="D7" s="3"/>
      <c r="G7" s="24">
        <v>1000</v>
      </c>
    </row>
    <row r="8" spans="2:7" x14ac:dyDescent="0.25">
      <c r="C8" s="2" t="s">
        <v>43</v>
      </c>
      <c r="D8" s="3"/>
      <c r="G8" s="24">
        <v>7000</v>
      </c>
    </row>
    <row r="9" spans="2:7" x14ac:dyDescent="0.25">
      <c r="C9" s="2" t="s">
        <v>3</v>
      </c>
      <c r="D9" s="3"/>
      <c r="G9" s="24">
        <v>12000</v>
      </c>
    </row>
    <row r="10" spans="2:7" x14ac:dyDescent="0.25">
      <c r="C10" s="23" t="s">
        <v>42</v>
      </c>
      <c r="D10" s="3"/>
      <c r="G10" s="25">
        <v>5324.9</v>
      </c>
    </row>
    <row r="11" spans="2:7" x14ac:dyDescent="0.25">
      <c r="C11" s="2" t="s">
        <v>4</v>
      </c>
      <c r="D11" s="3"/>
      <c r="G11" s="24">
        <v>3000</v>
      </c>
    </row>
    <row r="12" spans="2:7" x14ac:dyDescent="0.25">
      <c r="C12" s="1" t="s">
        <v>5</v>
      </c>
      <c r="D12" s="4"/>
      <c r="G12" s="4">
        <f>SUM(G5:G11)</f>
        <v>83324.899999999994</v>
      </c>
    </row>
    <row r="15" spans="2:7" x14ac:dyDescent="0.25">
      <c r="B15" s="17"/>
      <c r="C15" s="15" t="s">
        <v>7</v>
      </c>
      <c r="D15" s="15"/>
      <c r="E15" s="15"/>
      <c r="F15" s="15"/>
      <c r="G15" s="15"/>
    </row>
    <row r="16" spans="2:7" x14ac:dyDescent="0.25">
      <c r="B16" s="17"/>
      <c r="C16" s="16" t="s">
        <v>8</v>
      </c>
      <c r="D16" s="16"/>
      <c r="E16" s="16"/>
      <c r="F16" s="16"/>
      <c r="G16" s="16"/>
    </row>
    <row r="17" spans="2:7" x14ac:dyDescent="0.25">
      <c r="B17" s="17"/>
      <c r="C17" s="2" t="s">
        <v>9</v>
      </c>
      <c r="D17" s="13"/>
      <c r="E17" s="5">
        <v>200</v>
      </c>
      <c r="F17" s="5"/>
    </row>
    <row r="18" spans="2:7" x14ac:dyDescent="0.25">
      <c r="B18" s="17"/>
      <c r="C18" s="2" t="s">
        <v>10</v>
      </c>
      <c r="D18" s="13"/>
      <c r="E18" s="5">
        <v>300</v>
      </c>
      <c r="F18" s="5"/>
    </row>
    <row r="19" spans="2:7" x14ac:dyDescent="0.25">
      <c r="B19" s="17"/>
      <c r="C19" s="2" t="s">
        <v>11</v>
      </c>
      <c r="D19" s="13"/>
      <c r="E19" s="5">
        <v>500</v>
      </c>
      <c r="F19" s="5"/>
    </row>
    <row r="20" spans="2:7" x14ac:dyDescent="0.25">
      <c r="B20" s="17"/>
      <c r="C20" s="2" t="s">
        <v>12</v>
      </c>
      <c r="D20" s="13"/>
      <c r="E20" s="5">
        <v>3000</v>
      </c>
      <c r="F20" s="5"/>
    </row>
    <row r="21" spans="2:7" x14ac:dyDescent="0.25">
      <c r="B21" s="17"/>
      <c r="C21" s="2" t="s">
        <v>13</v>
      </c>
      <c r="D21" s="13"/>
      <c r="E21" s="5">
        <v>4000</v>
      </c>
      <c r="F21" s="5"/>
    </row>
    <row r="22" spans="2:7" x14ac:dyDescent="0.25">
      <c r="B22" s="17"/>
      <c r="C22" s="2" t="s">
        <v>14</v>
      </c>
      <c r="D22" s="13"/>
      <c r="E22" s="5">
        <v>400</v>
      </c>
      <c r="F22" s="5"/>
    </row>
    <row r="23" spans="2:7" x14ac:dyDescent="0.25">
      <c r="B23" s="17"/>
      <c r="C23" s="2" t="s">
        <v>15</v>
      </c>
      <c r="D23" s="13"/>
      <c r="E23" s="5">
        <v>1000</v>
      </c>
      <c r="F23" s="5"/>
    </row>
    <row r="24" spans="2:7" x14ac:dyDescent="0.25">
      <c r="B24" s="17"/>
      <c r="C24" s="2" t="s">
        <v>16</v>
      </c>
      <c r="D24" s="13"/>
      <c r="E24" s="5">
        <v>150</v>
      </c>
      <c r="F24" s="5"/>
    </row>
    <row r="25" spans="2:7" x14ac:dyDescent="0.25">
      <c r="B25" s="17"/>
      <c r="C25" s="2" t="s">
        <v>17</v>
      </c>
      <c r="D25" s="13"/>
      <c r="E25" s="5">
        <v>8600</v>
      </c>
      <c r="F25" s="5"/>
    </row>
    <row r="26" spans="2:7" x14ac:dyDescent="0.25">
      <c r="B26" s="17"/>
      <c r="C26" s="23" t="s">
        <v>45</v>
      </c>
      <c r="D26" s="13"/>
      <c r="E26" s="5">
        <v>500</v>
      </c>
      <c r="F26" s="5"/>
    </row>
    <row r="27" spans="2:7" x14ac:dyDescent="0.25">
      <c r="B27" s="17"/>
      <c r="C27" s="2" t="s">
        <v>18</v>
      </c>
      <c r="D27" s="13"/>
      <c r="E27" s="5">
        <v>1000</v>
      </c>
      <c r="F27" s="5"/>
    </row>
    <row r="28" spans="2:7" x14ac:dyDescent="0.25">
      <c r="B28" s="17"/>
      <c r="C28" s="2" t="s">
        <v>46</v>
      </c>
      <c r="D28" s="13"/>
      <c r="E28" s="5">
        <v>1500</v>
      </c>
      <c r="F28" s="5"/>
    </row>
    <row r="29" spans="2:7" x14ac:dyDescent="0.25">
      <c r="B29" s="17"/>
      <c r="C29" s="2"/>
      <c r="D29" s="10"/>
      <c r="E29" s="10" t="s">
        <v>35</v>
      </c>
      <c r="F29" s="5">
        <f>SUM(E17:E28)</f>
        <v>21150</v>
      </c>
    </row>
    <row r="31" spans="2:7" x14ac:dyDescent="0.25">
      <c r="C31" s="18" t="s">
        <v>19</v>
      </c>
      <c r="D31" s="19"/>
      <c r="E31" s="20"/>
      <c r="F31" s="20"/>
      <c r="G31" s="12"/>
    </row>
    <row r="32" spans="2:7" s="22" customFormat="1" x14ac:dyDescent="0.25">
      <c r="C32" s="23" t="s">
        <v>41</v>
      </c>
      <c r="D32" s="13"/>
      <c r="E32" s="14">
        <v>6000</v>
      </c>
      <c r="F32" s="14"/>
      <c r="G32" s="13"/>
    </row>
    <row r="33" spans="3:7" x14ac:dyDescent="0.25">
      <c r="C33" s="2" t="s">
        <v>40</v>
      </c>
      <c r="D33" s="12"/>
      <c r="E33" s="5">
        <v>9500</v>
      </c>
      <c r="F33" s="5"/>
      <c r="G33" s="12"/>
    </row>
    <row r="34" spans="3:7" x14ac:dyDescent="0.25">
      <c r="C34" s="2" t="s">
        <v>20</v>
      </c>
      <c r="D34" s="12"/>
      <c r="E34" s="5">
        <v>5000</v>
      </c>
      <c r="F34" s="5"/>
      <c r="G34" s="12"/>
    </row>
    <row r="35" spans="3:7" x14ac:dyDescent="0.25">
      <c r="C35" s="2"/>
      <c r="D35" s="10"/>
      <c r="E35" s="10" t="s">
        <v>35</v>
      </c>
      <c r="F35" s="5">
        <f>SUM(E32:E34)</f>
        <v>20500</v>
      </c>
      <c r="G35" s="12"/>
    </row>
    <row r="36" spans="3:7" x14ac:dyDescent="0.25">
      <c r="C36" s="2"/>
      <c r="D36" s="12"/>
      <c r="E36" s="5"/>
      <c r="F36" s="5"/>
      <c r="G36" s="12"/>
    </row>
    <row r="37" spans="3:7" x14ac:dyDescent="0.25">
      <c r="C37" s="18" t="s">
        <v>21</v>
      </c>
      <c r="D37" s="19"/>
      <c r="E37" s="20"/>
      <c r="F37" s="20"/>
      <c r="G37" s="12"/>
    </row>
    <row r="38" spans="3:7" x14ac:dyDescent="0.25">
      <c r="C38" s="2" t="s">
        <v>22</v>
      </c>
      <c r="D38" s="12">
        <v>12</v>
      </c>
      <c r="E38" s="5">
        <v>4000</v>
      </c>
      <c r="F38" s="5"/>
      <c r="G38" s="12"/>
    </row>
    <row r="39" spans="3:7" x14ac:dyDescent="0.25">
      <c r="C39" s="2" t="s">
        <v>23</v>
      </c>
      <c r="D39" s="12">
        <v>20</v>
      </c>
      <c r="E39" s="5">
        <v>8000</v>
      </c>
      <c r="F39" s="5"/>
      <c r="G39" s="12"/>
    </row>
    <row r="40" spans="3:7" x14ac:dyDescent="0.25">
      <c r="C40" s="2"/>
      <c r="E40" s="10" t="s">
        <v>35</v>
      </c>
      <c r="F40" s="5">
        <f>SUM(E38:E39)</f>
        <v>12000</v>
      </c>
      <c r="G40" s="12"/>
    </row>
    <row r="41" spans="3:7" x14ac:dyDescent="0.25">
      <c r="C41" s="2"/>
      <c r="D41" s="12"/>
      <c r="E41" s="5"/>
      <c r="F41" s="5"/>
      <c r="G41" s="12"/>
    </row>
    <row r="42" spans="3:7" x14ac:dyDescent="0.25">
      <c r="C42" s="2" t="s">
        <v>39</v>
      </c>
      <c r="D42" s="12">
        <v>11</v>
      </c>
      <c r="E42" s="5">
        <v>6500</v>
      </c>
      <c r="F42" s="5"/>
      <c r="G42" s="12"/>
    </row>
    <row r="43" spans="3:7" x14ac:dyDescent="0.25">
      <c r="C43" s="2" t="s">
        <v>24</v>
      </c>
      <c r="D43" s="12">
        <v>30</v>
      </c>
      <c r="E43" s="5">
        <v>10000</v>
      </c>
      <c r="F43" s="5"/>
      <c r="G43" s="12"/>
    </row>
    <row r="44" spans="3:7" x14ac:dyDescent="0.25">
      <c r="C44" s="2"/>
      <c r="D44" s="12"/>
      <c r="E44" s="10" t="s">
        <v>35</v>
      </c>
      <c r="F44" s="5">
        <f>SUM(E42:E43)</f>
        <v>16500</v>
      </c>
      <c r="G44" s="12"/>
    </row>
    <row r="45" spans="3:7" x14ac:dyDescent="0.25">
      <c r="C45" s="2"/>
      <c r="D45" s="12"/>
      <c r="E45" s="5"/>
      <c r="F45" s="5"/>
      <c r="G45" s="12"/>
    </row>
    <row r="46" spans="3:7" x14ac:dyDescent="0.25">
      <c r="C46" s="18" t="s">
        <v>25</v>
      </c>
      <c r="D46" s="19"/>
      <c r="E46" s="20"/>
      <c r="F46" s="20"/>
      <c r="G46" s="12"/>
    </row>
    <row r="47" spans="3:7" x14ac:dyDescent="0.25">
      <c r="C47" s="2" t="s">
        <v>26</v>
      </c>
      <c r="D47" s="12">
        <v>12</v>
      </c>
      <c r="E47" s="5">
        <v>4000</v>
      </c>
      <c r="F47" s="5"/>
      <c r="G47" s="12"/>
    </row>
    <row r="48" spans="3:7" x14ac:dyDescent="0.25">
      <c r="C48" s="2" t="s">
        <v>27</v>
      </c>
      <c r="D48" s="12">
        <v>12</v>
      </c>
      <c r="E48" s="5">
        <v>4000</v>
      </c>
      <c r="F48" s="5"/>
      <c r="G48" s="12"/>
    </row>
    <row r="49" spans="3:7" x14ac:dyDescent="0.25">
      <c r="C49" s="2" t="s">
        <v>28</v>
      </c>
      <c r="D49" s="12">
        <v>2</v>
      </c>
      <c r="E49" s="5">
        <v>600</v>
      </c>
      <c r="F49" s="5"/>
      <c r="G49" s="12"/>
    </row>
    <row r="50" spans="3:7" x14ac:dyDescent="0.25">
      <c r="C50" s="2" t="s">
        <v>29</v>
      </c>
      <c r="D50" s="12">
        <v>15</v>
      </c>
      <c r="E50" s="5">
        <v>1500</v>
      </c>
      <c r="F50" s="5"/>
      <c r="G50" s="12"/>
    </row>
    <row r="51" spans="3:7" x14ac:dyDescent="0.25">
      <c r="C51" s="2" t="s">
        <v>30</v>
      </c>
      <c r="D51" s="12">
        <v>20</v>
      </c>
      <c r="E51" s="5">
        <v>1000</v>
      </c>
      <c r="F51" s="5"/>
      <c r="G51" s="12"/>
    </row>
    <row r="52" spans="3:7" x14ac:dyDescent="0.25">
      <c r="C52" s="2" t="s">
        <v>31</v>
      </c>
      <c r="D52" s="12">
        <v>15</v>
      </c>
      <c r="E52" s="5">
        <v>1500</v>
      </c>
      <c r="F52" s="5"/>
      <c r="G52" s="12"/>
    </row>
    <row r="53" spans="3:7" x14ac:dyDescent="0.25">
      <c r="C53" s="23" t="s">
        <v>47</v>
      </c>
      <c r="D53" s="12">
        <v>2</v>
      </c>
      <c r="E53" s="5">
        <v>500</v>
      </c>
      <c r="F53" s="5"/>
      <c r="G53" s="12"/>
    </row>
    <row r="54" spans="3:7" x14ac:dyDescent="0.25">
      <c r="C54" s="2" t="s">
        <v>32</v>
      </c>
      <c r="D54" s="12"/>
      <c r="E54" s="5">
        <v>300</v>
      </c>
      <c r="F54" s="5"/>
      <c r="G54" s="12"/>
    </row>
    <row r="55" spans="3:7" x14ac:dyDescent="0.25">
      <c r="C55" s="2"/>
      <c r="D55" s="12"/>
      <c r="E55" s="10" t="s">
        <v>35</v>
      </c>
      <c r="F55" s="14">
        <f>SUM(E47:E54)</f>
        <v>13400</v>
      </c>
      <c r="G55" s="12"/>
    </row>
    <row r="56" spans="3:7" x14ac:dyDescent="0.25">
      <c r="C56" s="2"/>
      <c r="D56" s="12"/>
      <c r="E56" s="10"/>
      <c r="F56" s="14"/>
      <c r="G56" s="12"/>
    </row>
    <row r="57" spans="3:7" x14ac:dyDescent="0.25">
      <c r="C57" s="2"/>
      <c r="D57" s="12"/>
      <c r="E57" s="10"/>
      <c r="F57" s="14"/>
      <c r="G57" s="12"/>
    </row>
    <row r="58" spans="3:7" x14ac:dyDescent="0.25">
      <c r="C58" s="2"/>
      <c r="D58" s="12"/>
      <c r="E58" s="5"/>
      <c r="F58" s="8" t="s">
        <v>33</v>
      </c>
      <c r="G58" s="9" t="s">
        <v>34</v>
      </c>
    </row>
    <row r="59" spans="3:7" x14ac:dyDescent="0.25">
      <c r="C59" s="6"/>
      <c r="D59" s="7"/>
      <c r="E59" s="8" t="s">
        <v>33</v>
      </c>
      <c r="F59" s="8">
        <f>SUM(F17:F55)</f>
        <v>83550</v>
      </c>
      <c r="G59" s="8">
        <f>SUM(G5:G11)</f>
        <v>83324.899999999994</v>
      </c>
    </row>
    <row r="60" spans="3:7" x14ac:dyDescent="0.25">
      <c r="C60" s="6"/>
      <c r="D60" s="10"/>
      <c r="E60" s="11"/>
      <c r="F60" s="11"/>
      <c r="G60" s="4"/>
    </row>
  </sheetData>
  <pageMargins left="0.7" right="0.7" top="0.75" bottom="0.75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2013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2013-03-10T20:32:30Z</dcterms:modified>
</cp:coreProperties>
</file>