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obračunski  list 11 v Excelu" sheetId="1" r:id="rId1"/>
    <sheet name="obračunski  list11 v Wordu" sheetId="2" r:id="rId2"/>
    <sheet name="naročilnica 11" sheetId="3" r:id="rId3"/>
    <sheet name="spisek članov OPP" sheetId="4" r:id="rId4"/>
  </sheets>
  <definedNames/>
  <calcPr fullCalcOnLoad="1"/>
</workbook>
</file>

<file path=xl/sharedStrings.xml><?xml version="1.0" encoding="utf-8"?>
<sst xmlns="http://schemas.openxmlformats.org/spreadsheetml/2006/main" count="203" uniqueCount="123">
  <si>
    <t>PLANINSKA ZVEZA SLOVENIJE</t>
  </si>
  <si>
    <t>1000 LJUBLJANA</t>
  </si>
  <si>
    <t>A</t>
  </si>
  <si>
    <t>B</t>
  </si>
  <si>
    <t>B1</t>
  </si>
  <si>
    <t>S+Š</t>
  </si>
  <si>
    <t>P+O</t>
  </si>
  <si>
    <t xml:space="preserve">Davčni zavezanec:       da                                        ne </t>
  </si>
  <si>
    <t>Davčna številka:</t>
  </si>
  <si>
    <t>E-mail:</t>
  </si>
  <si>
    <t>članarina</t>
  </si>
  <si>
    <t>ugodnosti</t>
  </si>
  <si>
    <t>PD</t>
  </si>
  <si>
    <t>PZS</t>
  </si>
  <si>
    <t>stroški</t>
  </si>
  <si>
    <t>in 50% članarine</t>
  </si>
  <si>
    <t>nakazilo na PZS</t>
  </si>
  <si>
    <t xml:space="preserve">število </t>
  </si>
  <si>
    <t>prejetih</t>
  </si>
  <si>
    <t xml:space="preserve">vrednost </t>
  </si>
  <si>
    <t>število</t>
  </si>
  <si>
    <t>vrednost</t>
  </si>
  <si>
    <t>prodanih</t>
  </si>
  <si>
    <t>S+Š/d</t>
  </si>
  <si>
    <t>P+O/d</t>
  </si>
  <si>
    <t>SKUPAJ</t>
  </si>
  <si>
    <t>tel:</t>
  </si>
  <si>
    <t>fax:</t>
  </si>
  <si>
    <t>TRR:</t>
  </si>
  <si>
    <t>PLANINSKO  DRUŠTVO (popoln naslov)</t>
  </si>
  <si>
    <t>kategorija</t>
  </si>
  <si>
    <t xml:space="preserve">Obrazec je objavljen na spletni strani PZS (http://www.pzs.si) </t>
  </si>
  <si>
    <t>Žig in podpis:</t>
  </si>
  <si>
    <t>___________________________</t>
  </si>
  <si>
    <t>PLANINSKO DRUŠTVO</t>
  </si>
  <si>
    <t>NASLOV:</t>
  </si>
  <si>
    <t>NAROČA: ( ime in priimek)</t>
  </si>
  <si>
    <t>telefon:</t>
  </si>
  <si>
    <t>ČLANSTVO</t>
  </si>
  <si>
    <t>str. iz ugodnosti</t>
  </si>
  <si>
    <t>in 50% čl. za PZS</t>
  </si>
  <si>
    <t>ZNAMKIC</t>
  </si>
  <si>
    <t>Za uveljavljanje reciprocitete veljajo znamkice, ki so bile prejete in nalepljene na izkaznici</t>
  </si>
  <si>
    <t>V _________________, datum:______________________________</t>
  </si>
  <si>
    <t>MP</t>
  </si>
  <si>
    <t>( izpolni PD pri plačilu znamkic)</t>
  </si>
  <si>
    <t>DVORŽAKOVA 9</t>
  </si>
  <si>
    <t>stroški vezani</t>
  </si>
  <si>
    <t>na ugodnosti</t>
  </si>
  <si>
    <t>popust</t>
  </si>
  <si>
    <t xml:space="preserve">družinski </t>
  </si>
  <si>
    <t>Znamkice prejete po računih št. ________________________________________</t>
  </si>
  <si>
    <t>OBRAČUNAL ( ime in priimek):                                                     tel.št.</t>
  </si>
  <si>
    <t>Članarina nakazana na PZS, dne ___________________znesek_______________</t>
  </si>
  <si>
    <t xml:space="preserve"> 4 = (1+3)</t>
  </si>
  <si>
    <t xml:space="preserve">NAROČAMO ŠTEV. </t>
  </si>
  <si>
    <r>
      <t xml:space="preserve"> A</t>
    </r>
    <r>
      <rPr>
        <sz val="10"/>
        <rFont val="Arial CE"/>
        <family val="0"/>
      </rPr>
      <t xml:space="preserve"> člani</t>
    </r>
  </si>
  <si>
    <r>
      <t>B</t>
    </r>
    <r>
      <rPr>
        <sz val="10"/>
        <rFont val="Arial CE"/>
        <family val="0"/>
      </rPr>
      <t xml:space="preserve"> člani</t>
    </r>
  </si>
  <si>
    <t>članstva</t>
  </si>
  <si>
    <t>prip.del. članar.PD</t>
  </si>
  <si>
    <t>zaloga/vračilo</t>
  </si>
  <si>
    <t>zaloga./vračilo</t>
  </si>
  <si>
    <t>Znesek po računu / eur</t>
  </si>
  <si>
    <t>Razlika / eur</t>
  </si>
  <si>
    <t>Vrednost znamkic na zalogi                                  -</t>
  </si>
  <si>
    <t>Vrednost prodanih znamkic                                  -</t>
  </si>
  <si>
    <t>Dobropis / eur</t>
  </si>
  <si>
    <t>Vrednost prodanih znamkic                                 -</t>
  </si>
  <si>
    <t>Vrednost znamkic na zalogi                                 -</t>
  </si>
  <si>
    <t>-</t>
  </si>
  <si>
    <t>Naročil: ________________________</t>
  </si>
  <si>
    <t>iz preteklih let . Dodatno naročamo __________________ znamkic.</t>
  </si>
  <si>
    <t>OPP</t>
  </si>
  <si>
    <r>
      <t>A</t>
    </r>
    <r>
      <rPr>
        <sz val="9"/>
        <rFont val="Tahoma"/>
        <family val="2"/>
      </rPr>
      <t xml:space="preserve"> člani - polnoletne osebe - akt.obiskovalci domačih in tujih gora z največjimi ugodnostmi </t>
    </r>
  </si>
  <si>
    <r>
      <t>B</t>
    </r>
    <r>
      <rPr>
        <sz val="10"/>
        <rFont val="Tahoma"/>
        <family val="2"/>
      </rPr>
      <t xml:space="preserve"> člani - polnoletne osebe - akt.obiskovalci domačih in tujih gora z večino ugodnosti </t>
    </r>
  </si>
  <si>
    <r>
      <t>B1</t>
    </r>
    <r>
      <rPr>
        <sz val="10"/>
        <rFont val="Tahoma"/>
        <family val="2"/>
      </rPr>
      <t xml:space="preserve"> člani - osebe starejše od 65 let z ugodnostmi B članov </t>
    </r>
  </si>
  <si>
    <r>
      <t>S+Š</t>
    </r>
    <r>
      <rPr>
        <sz val="10"/>
        <rFont val="Tahoma"/>
        <family val="2"/>
      </rPr>
      <t xml:space="preserve"> člani - srednješolci  in študenti do 26. leta starosti </t>
    </r>
  </si>
  <si>
    <r>
      <t>P+O</t>
    </r>
    <r>
      <rPr>
        <sz val="10"/>
        <rFont val="Tahoma"/>
        <family val="2"/>
      </rPr>
      <t xml:space="preserve"> člani - predšolski in osnovnošolski otroci </t>
    </r>
  </si>
  <si>
    <r>
      <t>OPP</t>
    </r>
    <r>
      <rPr>
        <sz val="9"/>
        <rFont val="Tahoma"/>
        <family val="2"/>
      </rPr>
      <t xml:space="preserve"> osebe s posebnimi potrebami </t>
    </r>
  </si>
  <si>
    <r>
      <t xml:space="preserve">Družinski popusti S+Š/d, P+O/d: </t>
    </r>
    <r>
      <rPr>
        <sz val="9"/>
        <rFont val="Tahoma"/>
        <family val="2"/>
      </rPr>
      <t xml:space="preserve">20% od celotne cene </t>
    </r>
  </si>
  <si>
    <t>Naročilo znamkic za kategorijo OPP mora biti opremljeno s spiskom članov te kategorije.</t>
  </si>
  <si>
    <t xml:space="preserve">Ime </t>
  </si>
  <si>
    <t>Priimek</t>
  </si>
  <si>
    <t>Datum rojstva</t>
  </si>
  <si>
    <t>OPP - OSEBE S POSEBNIMI POTREBAMI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</si>
  <si>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</si>
  <si>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</si>
  <si>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</si>
  <si>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</si>
  <si>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</si>
  <si>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</si>
  <si>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</si>
  <si>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</si>
  <si>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</si>
  <si>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</si>
  <si>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</si>
  <si>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</si>
  <si>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</si>
  <si>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</si>
  <si>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</si>
  <si>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</si>
  <si>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</si>
  <si>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</si>
  <si>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</si>
  <si>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</si>
  <si>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</si>
  <si>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</si>
  <si>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</si>
  <si>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</si>
  <si>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SPISEK ČLANOV OSEB S POSEBNIMI POTREBAMI</t>
  </si>
  <si>
    <t xml:space="preserve">Osebe s posebnimi potrebami nimajo zavarovalnih ugodnosti iz članarine. </t>
  </si>
  <si>
    <t xml:space="preserve">Izdaja se samo novim članom, zato naročamo ___________kartončkov.  </t>
  </si>
  <si>
    <t xml:space="preserve">Podatki na kartončku  Zavarovalnice Tilia d.d., s katerim so člani upravičeni za </t>
  </si>
  <si>
    <t xml:space="preserve">stroške reševanja v tujih gorah, se niso spremenili. </t>
  </si>
  <si>
    <t>NAROČILNICA , ŠT. ________/2011  ZA ČLANSKE ZNAMKICE PZS ZA LETO 2011</t>
  </si>
  <si>
    <t>članarina 2011</t>
  </si>
  <si>
    <t>OBRAČUN ČLANSKIH ZNAMKIC  PZS ZA LETO 2011</t>
  </si>
  <si>
    <t>št. ___________/2011, datum obračuna____________________</t>
  </si>
  <si>
    <t>Z N A M K I C E  2011</t>
  </si>
  <si>
    <t>št. _________/2011, datum obračuna___________________</t>
  </si>
  <si>
    <t>Dodatne informacije glede članarine dobite pri ge. Katarini Maček (tel. 01 43 45 688, e-pošta: katarina.macek@pzs.si).</t>
  </si>
  <si>
    <t>Naročilo lahko pošljete po pošti ali na elektronski naslov: katarina.macek@pzs.si</t>
  </si>
  <si>
    <t>NAROČA: (ime in priimek)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</si>
</sst>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_-* #,##0.0\ &quot;SIT&quot;_-;\-* #,##0.0\ &quot;SIT&quot;_-;_-* &quot;-&quot;?\ &quot;SIT&quot;_-;_-@_-"/>
    <numFmt numFmtId="174" formatCode="#,##0.0_ ;\-#,##0.0\ "/>
  </numFmts>
  <fonts count="46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9" fontId="4" fillId="0" borderId="16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3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14" xfId="0" applyFont="1" applyBorder="1" applyAlignment="1">
      <alignment/>
    </xf>
    <xf numFmtId="0" fontId="6" fillId="0" borderId="0" xfId="0" applyFont="1" applyAlignment="1">
      <alignment/>
    </xf>
    <xf numFmtId="3" fontId="4" fillId="0" borderId="16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21" xfId="0" applyFill="1" applyBorder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2" fillId="0" borderId="20" xfId="0" applyFont="1" applyBorder="1" applyAlignment="1">
      <alignment horizontal="center"/>
    </xf>
    <xf numFmtId="3" fontId="0" fillId="0" borderId="20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1" fillId="0" borderId="22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2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33" borderId="20" xfId="0" applyNumberFormat="1" applyFont="1" applyFill="1" applyBorder="1" applyAlignment="1">
      <alignment/>
    </xf>
    <xf numFmtId="4" fontId="0" fillId="34" borderId="20" xfId="0" applyNumberFormat="1" applyFont="1" applyFill="1" applyBorder="1" applyAlignment="1">
      <alignment/>
    </xf>
    <xf numFmtId="3" fontId="0" fillId="35" borderId="20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3" fontId="0" fillId="35" borderId="20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 applyProtection="1">
      <alignment/>
      <protection/>
    </xf>
    <xf numFmtId="3" fontId="0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2" fillId="0" borderId="20" xfId="0" applyFont="1" applyFill="1" applyBorder="1" applyAlignment="1">
      <alignment horizontal="center"/>
    </xf>
    <xf numFmtId="4" fontId="0" fillId="0" borderId="20" xfId="0" applyNumberFormat="1" applyFill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0" xfId="0" applyFill="1" applyBorder="1" applyAlignment="1">
      <alignment/>
    </xf>
    <xf numFmtId="3" fontId="0" fillId="0" borderId="20" xfId="0" applyNumberFormat="1" applyBorder="1" applyAlignment="1">
      <alignment/>
    </xf>
    <xf numFmtId="0" fontId="0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4">
      <selection activeCell="B32" sqref="B32"/>
    </sheetView>
  </sheetViews>
  <sheetFormatPr defaultColWidth="9.00390625" defaultRowHeight="12.75"/>
  <cols>
    <col min="1" max="1" width="6.25390625" style="0" customWidth="1"/>
    <col min="2" max="2" width="8.25390625" style="0" customWidth="1"/>
    <col min="3" max="3" width="10.75390625" style="0" customWidth="1"/>
    <col min="4" max="4" width="8.875" style="0" customWidth="1"/>
    <col min="5" max="5" width="10.625" style="0" customWidth="1"/>
    <col min="6" max="6" width="9.75390625" style="0" customWidth="1"/>
    <col min="7" max="7" width="8.375" style="0" customWidth="1"/>
    <col min="8" max="8" width="14.25390625" style="0" customWidth="1"/>
    <col min="9" max="9" width="7.875" style="0" customWidth="1"/>
    <col min="10" max="10" width="10.625" style="0" customWidth="1"/>
    <col min="11" max="11" width="10.125" style="0" customWidth="1"/>
    <col min="12" max="12" width="10.75390625" style="0" customWidth="1"/>
    <col min="13" max="13" width="7.625" style="0" customWidth="1"/>
    <col min="14" max="14" width="12.75390625" style="0" customWidth="1"/>
  </cols>
  <sheetData>
    <row r="1" ht="12.75">
      <c r="A1" s="1" t="s">
        <v>0</v>
      </c>
    </row>
    <row r="2" spans="1:14" ht="12.75">
      <c r="A2" s="1" t="s">
        <v>46</v>
      </c>
      <c r="H2" s="120" t="s">
        <v>51</v>
      </c>
      <c r="I2" s="121"/>
      <c r="J2" s="121"/>
      <c r="K2" s="121"/>
      <c r="L2" s="121"/>
      <c r="M2" s="121"/>
      <c r="N2" s="122"/>
    </row>
    <row r="3" ht="12.75">
      <c r="A3" s="1" t="s">
        <v>1</v>
      </c>
    </row>
    <row r="5" spans="1:14" ht="15">
      <c r="A5" s="1"/>
      <c r="B5" s="33" t="s">
        <v>116</v>
      </c>
      <c r="I5" s="14" t="s">
        <v>119</v>
      </c>
      <c r="J5" s="15"/>
      <c r="K5" s="52"/>
      <c r="L5" s="44"/>
      <c r="M5" s="44"/>
      <c r="N5" s="45"/>
    </row>
    <row r="6" spans="1:2" ht="12.75">
      <c r="A6" s="1"/>
      <c r="B6" t="s">
        <v>45</v>
      </c>
    </row>
    <row r="7" spans="2:14" ht="12.75">
      <c r="B7" s="14" t="s">
        <v>29</v>
      </c>
      <c r="C7" s="15"/>
      <c r="D7" s="15"/>
      <c r="E7" s="15"/>
      <c r="F7" s="15"/>
      <c r="G7" s="15"/>
      <c r="H7" s="15"/>
      <c r="I7" s="16"/>
      <c r="J7" s="16"/>
      <c r="K7" s="16"/>
      <c r="L7" s="16"/>
      <c r="M7" s="16"/>
      <c r="N7" s="3"/>
    </row>
    <row r="8" spans="2:8" ht="12.75">
      <c r="B8" s="113" t="s">
        <v>7</v>
      </c>
      <c r="C8" s="113"/>
      <c r="D8" s="113"/>
      <c r="E8" s="114"/>
      <c r="F8" s="114"/>
      <c r="G8" s="114"/>
      <c r="H8" s="113"/>
    </row>
    <row r="9" spans="2:10" ht="12.75">
      <c r="B9" s="123" t="s">
        <v>26</v>
      </c>
      <c r="C9" s="124"/>
      <c r="D9" s="123" t="s">
        <v>27</v>
      </c>
      <c r="E9" s="124"/>
      <c r="F9" s="123" t="s">
        <v>28</v>
      </c>
      <c r="G9" s="125"/>
      <c r="H9" s="124"/>
      <c r="I9" s="2"/>
      <c r="J9" s="2"/>
    </row>
    <row r="10" spans="2:10" ht="12.75">
      <c r="B10" s="131" t="s">
        <v>8</v>
      </c>
      <c r="C10" s="132"/>
      <c r="D10" s="133"/>
      <c r="E10" s="114" t="s">
        <v>9</v>
      </c>
      <c r="F10" s="114"/>
      <c r="G10" s="114"/>
      <c r="H10" s="4"/>
      <c r="I10" s="2"/>
      <c r="J10" s="2"/>
    </row>
    <row r="11" spans="2:14" ht="12.75">
      <c r="B11" s="5"/>
      <c r="C11" s="6"/>
      <c r="D11" s="6"/>
      <c r="E11" s="6"/>
      <c r="F11" s="5"/>
      <c r="G11" s="6"/>
      <c r="H11" s="17" t="s">
        <v>47</v>
      </c>
      <c r="I11" s="134" t="s">
        <v>118</v>
      </c>
      <c r="J11" s="134"/>
      <c r="K11" s="134"/>
      <c r="L11" s="134"/>
      <c r="M11" s="134"/>
      <c r="N11" s="135"/>
    </row>
    <row r="12" spans="2:14" ht="12.75">
      <c r="B12" s="7"/>
      <c r="C12" s="8"/>
      <c r="D12" s="8"/>
      <c r="E12" s="8"/>
      <c r="F12" s="7"/>
      <c r="G12" s="8"/>
      <c r="H12" s="18" t="s">
        <v>48</v>
      </c>
      <c r="I12" s="68" t="s">
        <v>17</v>
      </c>
      <c r="J12" s="69" t="s">
        <v>19</v>
      </c>
      <c r="K12" s="69" t="s">
        <v>20</v>
      </c>
      <c r="L12" s="69" t="s">
        <v>21</v>
      </c>
      <c r="M12" s="69" t="s">
        <v>17</v>
      </c>
      <c r="N12" s="69" t="s">
        <v>19</v>
      </c>
    </row>
    <row r="13" spans="2:14" ht="12.75">
      <c r="B13" s="20" t="s">
        <v>30</v>
      </c>
      <c r="C13" s="21" t="s">
        <v>10</v>
      </c>
      <c r="D13" s="21" t="s">
        <v>50</v>
      </c>
      <c r="E13" s="49" t="s">
        <v>14</v>
      </c>
      <c r="F13" s="22">
        <v>0.5</v>
      </c>
      <c r="G13" s="23">
        <v>0.5</v>
      </c>
      <c r="H13" s="19" t="s">
        <v>15</v>
      </c>
      <c r="I13" s="70" t="s">
        <v>18</v>
      </c>
      <c r="J13" s="71" t="s">
        <v>18</v>
      </c>
      <c r="K13" s="71" t="s">
        <v>61</v>
      </c>
      <c r="L13" s="71" t="s">
        <v>60</v>
      </c>
      <c r="M13" s="71" t="s">
        <v>22</v>
      </c>
      <c r="N13" s="71" t="s">
        <v>22</v>
      </c>
    </row>
    <row r="14" spans="2:14" ht="12.75">
      <c r="B14" s="25" t="s">
        <v>58</v>
      </c>
      <c r="C14" s="34">
        <v>2011</v>
      </c>
      <c r="D14" s="26" t="s">
        <v>49</v>
      </c>
      <c r="E14" s="27" t="s">
        <v>11</v>
      </c>
      <c r="F14" s="28" t="s">
        <v>12</v>
      </c>
      <c r="G14" s="29" t="s">
        <v>13</v>
      </c>
      <c r="H14" s="19" t="s">
        <v>16</v>
      </c>
      <c r="I14" s="126"/>
      <c r="J14" s="127"/>
      <c r="K14" s="127"/>
      <c r="L14" s="127"/>
      <c r="M14" s="127"/>
      <c r="N14" s="128"/>
    </row>
    <row r="15" spans="2:14" ht="12.75">
      <c r="B15" s="30"/>
      <c r="C15" s="31"/>
      <c r="D15" s="32"/>
      <c r="E15" s="32">
        <v>1</v>
      </c>
      <c r="F15" s="32">
        <v>2</v>
      </c>
      <c r="G15" s="32">
        <v>3</v>
      </c>
      <c r="H15" s="9" t="s">
        <v>54</v>
      </c>
      <c r="I15" s="129"/>
      <c r="J15" s="129"/>
      <c r="K15" s="129"/>
      <c r="L15" s="129"/>
      <c r="M15" s="129"/>
      <c r="N15" s="130"/>
    </row>
    <row r="16" spans="2:15" ht="15" customHeight="1">
      <c r="B16" s="35" t="s">
        <v>2</v>
      </c>
      <c r="C16" s="72">
        <v>50</v>
      </c>
      <c r="D16" s="73"/>
      <c r="E16" s="73">
        <v>34.48</v>
      </c>
      <c r="F16" s="73">
        <v>7.76</v>
      </c>
      <c r="G16" s="73">
        <v>7.76</v>
      </c>
      <c r="H16" s="72">
        <f>E16+G16</f>
        <v>42.239999999999995</v>
      </c>
      <c r="I16" s="79">
        <v>0</v>
      </c>
      <c r="J16" s="74">
        <f>I16*H16</f>
        <v>0</v>
      </c>
      <c r="K16" s="79">
        <v>0</v>
      </c>
      <c r="L16" s="74">
        <f>K16*H16</f>
        <v>0</v>
      </c>
      <c r="M16" s="81">
        <f>I16-K16</f>
        <v>0</v>
      </c>
      <c r="N16" s="74">
        <f>M16*H16</f>
        <v>0</v>
      </c>
      <c r="O16" s="64"/>
    </row>
    <row r="17" spans="2:15" ht="15" customHeight="1">
      <c r="B17" s="37" t="s">
        <v>3</v>
      </c>
      <c r="C17" s="72">
        <v>20</v>
      </c>
      <c r="D17" s="74"/>
      <c r="E17" s="74">
        <v>3.63</v>
      </c>
      <c r="F17" s="74">
        <v>8.19</v>
      </c>
      <c r="G17" s="74">
        <v>8.18</v>
      </c>
      <c r="H17" s="75">
        <f aca="true" t="shared" si="0" ref="H17:H22">E17+G17</f>
        <v>11.809999999999999</v>
      </c>
      <c r="I17" s="79">
        <v>0</v>
      </c>
      <c r="J17" s="74">
        <f aca="true" t="shared" si="1" ref="J17:J22">I17*H17</f>
        <v>0</v>
      </c>
      <c r="K17" s="79">
        <v>0</v>
      </c>
      <c r="L17" s="74">
        <f aca="true" t="shared" si="2" ref="L17:L22">K17*H17</f>
        <v>0</v>
      </c>
      <c r="M17" s="81">
        <f>I17-K17-M18</f>
        <v>0</v>
      </c>
      <c r="N17" s="74">
        <f aca="true" t="shared" si="3" ref="N17:N22">M17*H17</f>
        <v>0</v>
      </c>
      <c r="O17" s="64"/>
    </row>
    <row r="18" spans="2:15" ht="15" customHeight="1">
      <c r="B18" s="37" t="s">
        <v>4</v>
      </c>
      <c r="C18" s="72">
        <v>15</v>
      </c>
      <c r="D18" s="74"/>
      <c r="E18" s="74">
        <v>3.63</v>
      </c>
      <c r="F18" s="74">
        <v>5.69</v>
      </c>
      <c r="G18" s="74">
        <v>5.68</v>
      </c>
      <c r="H18" s="75">
        <f t="shared" si="0"/>
        <v>9.309999999999999</v>
      </c>
      <c r="I18" s="86">
        <v>0</v>
      </c>
      <c r="J18" s="77">
        <f t="shared" si="1"/>
        <v>0</v>
      </c>
      <c r="K18" s="86">
        <v>0</v>
      </c>
      <c r="L18" s="77">
        <f t="shared" si="2"/>
        <v>0</v>
      </c>
      <c r="M18" s="81">
        <v>0</v>
      </c>
      <c r="N18" s="74">
        <f t="shared" si="3"/>
        <v>0</v>
      </c>
      <c r="O18" s="64"/>
    </row>
    <row r="19" spans="2:15" ht="15" customHeight="1">
      <c r="B19" s="37" t="s">
        <v>5</v>
      </c>
      <c r="C19" s="72">
        <v>13</v>
      </c>
      <c r="D19" s="74"/>
      <c r="E19" s="74">
        <v>3.63</v>
      </c>
      <c r="F19" s="74">
        <v>4.69</v>
      </c>
      <c r="G19" s="74">
        <v>4.68</v>
      </c>
      <c r="H19" s="75">
        <f t="shared" si="0"/>
        <v>8.309999999999999</v>
      </c>
      <c r="I19" s="79">
        <v>0</v>
      </c>
      <c r="J19" s="74">
        <f t="shared" si="1"/>
        <v>0</v>
      </c>
      <c r="K19" s="79">
        <v>0</v>
      </c>
      <c r="L19" s="74">
        <f t="shared" si="2"/>
        <v>0</v>
      </c>
      <c r="M19" s="81">
        <f>I19-K19-M20</f>
        <v>0</v>
      </c>
      <c r="N19" s="74">
        <f t="shared" si="3"/>
        <v>0</v>
      </c>
      <c r="O19" s="64"/>
    </row>
    <row r="20" spans="2:15" ht="15" customHeight="1">
      <c r="B20" s="37" t="s">
        <v>23</v>
      </c>
      <c r="C20" s="72">
        <v>10.4</v>
      </c>
      <c r="D20" s="74">
        <f>C19-C20</f>
        <v>2.5999999999999996</v>
      </c>
      <c r="E20" s="74">
        <v>3.63</v>
      </c>
      <c r="F20" s="74">
        <v>3.39</v>
      </c>
      <c r="G20" s="74">
        <v>3.38</v>
      </c>
      <c r="H20" s="75">
        <f t="shared" si="0"/>
        <v>7.01</v>
      </c>
      <c r="I20" s="86">
        <v>0</v>
      </c>
      <c r="J20" s="77">
        <f t="shared" si="1"/>
        <v>0</v>
      </c>
      <c r="K20" s="86">
        <v>0</v>
      </c>
      <c r="L20" s="77">
        <f t="shared" si="2"/>
        <v>0</v>
      </c>
      <c r="M20" s="81">
        <v>0</v>
      </c>
      <c r="N20" s="74">
        <f t="shared" si="3"/>
        <v>0</v>
      </c>
      <c r="O20" s="64"/>
    </row>
    <row r="21" spans="2:15" ht="15" customHeight="1">
      <c r="B21" s="37" t="s">
        <v>6</v>
      </c>
      <c r="C21" s="72">
        <v>5</v>
      </c>
      <c r="D21" s="74"/>
      <c r="E21" s="74">
        <v>0.42</v>
      </c>
      <c r="F21" s="74">
        <v>3.58</v>
      </c>
      <c r="G21" s="74">
        <v>1</v>
      </c>
      <c r="H21" s="75">
        <f t="shared" si="0"/>
        <v>1.42</v>
      </c>
      <c r="I21" s="79">
        <v>0</v>
      </c>
      <c r="J21" s="78">
        <f t="shared" si="1"/>
        <v>0</v>
      </c>
      <c r="K21" s="79">
        <v>0</v>
      </c>
      <c r="L21" s="78">
        <f t="shared" si="2"/>
        <v>0</v>
      </c>
      <c r="M21" s="81">
        <f>I21-K21-M22</f>
        <v>0</v>
      </c>
      <c r="N21" s="74">
        <f t="shared" si="3"/>
        <v>0</v>
      </c>
      <c r="O21" s="64"/>
    </row>
    <row r="22" spans="2:15" ht="15" customHeight="1">
      <c r="B22" s="37" t="s">
        <v>24</v>
      </c>
      <c r="C22" s="72">
        <v>4</v>
      </c>
      <c r="D22" s="74">
        <f>C21-C22</f>
        <v>1</v>
      </c>
      <c r="E22" s="74">
        <v>0.42</v>
      </c>
      <c r="F22" s="74">
        <v>3.08</v>
      </c>
      <c r="G22" s="74">
        <v>0.5</v>
      </c>
      <c r="H22" s="75">
        <f t="shared" si="0"/>
        <v>0.9199999999999999</v>
      </c>
      <c r="I22" s="86">
        <v>0</v>
      </c>
      <c r="J22" s="77">
        <f t="shared" si="1"/>
        <v>0</v>
      </c>
      <c r="K22" s="86">
        <v>0</v>
      </c>
      <c r="L22" s="77">
        <f t="shared" si="2"/>
        <v>0</v>
      </c>
      <c r="M22" s="81">
        <v>0</v>
      </c>
      <c r="N22" s="74">
        <f t="shared" si="3"/>
        <v>0</v>
      </c>
      <c r="O22" s="64"/>
    </row>
    <row r="23" spans="2:15" ht="15" customHeight="1">
      <c r="B23" s="37" t="s">
        <v>72</v>
      </c>
      <c r="C23" s="72">
        <v>5</v>
      </c>
      <c r="D23" s="74"/>
      <c r="E23" s="74">
        <v>0.42</v>
      </c>
      <c r="F23" s="74">
        <v>3.58</v>
      </c>
      <c r="G23" s="74">
        <v>1</v>
      </c>
      <c r="H23" s="75">
        <f>E23+G23</f>
        <v>1.42</v>
      </c>
      <c r="I23" s="79">
        <v>0</v>
      </c>
      <c r="J23" s="78">
        <f>I23*H23</f>
        <v>0</v>
      </c>
      <c r="K23" s="79">
        <v>0</v>
      </c>
      <c r="L23" s="78">
        <f>K23*H23</f>
        <v>0</v>
      </c>
      <c r="M23" s="81">
        <f>I23-K23</f>
        <v>0</v>
      </c>
      <c r="N23" s="74">
        <f>M23*H23</f>
        <v>0</v>
      </c>
      <c r="O23" s="64"/>
    </row>
    <row r="24" spans="2:15" ht="15" customHeight="1">
      <c r="B24" s="117"/>
      <c r="C24" s="118"/>
      <c r="D24" s="118"/>
      <c r="E24" s="118"/>
      <c r="F24" s="118"/>
      <c r="G24" s="119"/>
      <c r="H24" s="37" t="s">
        <v>25</v>
      </c>
      <c r="I24" s="36">
        <f aca="true" t="shared" si="4" ref="I24:N24">SUM(I16:I23)</f>
        <v>0</v>
      </c>
      <c r="J24" s="74">
        <f t="shared" si="4"/>
        <v>0</v>
      </c>
      <c r="K24" s="95">
        <f t="shared" si="4"/>
        <v>0</v>
      </c>
      <c r="L24" s="78">
        <f t="shared" si="4"/>
        <v>0</v>
      </c>
      <c r="M24" s="59">
        <f t="shared" si="4"/>
        <v>0</v>
      </c>
      <c r="N24" s="74">
        <f t="shared" si="4"/>
        <v>0</v>
      </c>
      <c r="O24" s="64"/>
    </row>
    <row r="25" spans="2:14" ht="15" customHeight="1">
      <c r="B25" s="8"/>
      <c r="C25" s="8"/>
      <c r="D25" s="8"/>
      <c r="E25" s="8"/>
      <c r="F25" s="24"/>
      <c r="G25" s="8"/>
      <c r="H25" s="8"/>
      <c r="I25" s="4"/>
      <c r="J25" s="115" t="s">
        <v>62</v>
      </c>
      <c r="K25" s="115"/>
      <c r="L25" s="115"/>
      <c r="M25" s="115"/>
      <c r="N25" s="80">
        <f>J24</f>
        <v>0</v>
      </c>
    </row>
    <row r="26" spans="2:14" ht="15" customHeight="1">
      <c r="B26" s="8"/>
      <c r="C26" s="11" t="s">
        <v>52</v>
      </c>
      <c r="D26" s="12"/>
      <c r="E26" s="12"/>
      <c r="F26" s="12"/>
      <c r="G26" s="12"/>
      <c r="H26" s="53"/>
      <c r="I26" s="10"/>
      <c r="J26" s="116" t="s">
        <v>64</v>
      </c>
      <c r="K26" s="116"/>
      <c r="L26" s="116"/>
      <c r="M26" s="116"/>
      <c r="N26" s="76">
        <f>L24</f>
        <v>0</v>
      </c>
    </row>
    <row r="27" spans="2:14" ht="15" customHeight="1">
      <c r="B27" s="4"/>
      <c r="C27" s="54" t="s">
        <v>53</v>
      </c>
      <c r="D27" s="13"/>
      <c r="E27" s="13"/>
      <c r="F27" s="13"/>
      <c r="G27" s="13"/>
      <c r="H27" s="55"/>
      <c r="I27" s="10"/>
      <c r="J27" s="116" t="s">
        <v>63</v>
      </c>
      <c r="K27" s="116"/>
      <c r="L27" s="116"/>
      <c r="M27" s="116"/>
      <c r="N27" s="76">
        <f>N25-N26</f>
        <v>0</v>
      </c>
    </row>
    <row r="28" spans="2:14" ht="15" customHeight="1">
      <c r="B28" s="4"/>
      <c r="C28" s="11" t="s">
        <v>53</v>
      </c>
      <c r="D28" s="12"/>
      <c r="E28" s="12"/>
      <c r="F28" s="12"/>
      <c r="G28" s="12"/>
      <c r="H28" s="53"/>
      <c r="I28" s="10"/>
      <c r="J28" s="116" t="s">
        <v>65</v>
      </c>
      <c r="K28" s="116"/>
      <c r="L28" s="116"/>
      <c r="M28" s="116"/>
      <c r="N28" s="76">
        <f>N24</f>
        <v>0</v>
      </c>
    </row>
    <row r="29" spans="2:14" ht="15" customHeight="1">
      <c r="B29" s="4"/>
      <c r="C29" s="11" t="s">
        <v>53</v>
      </c>
      <c r="D29" s="12"/>
      <c r="E29" s="12"/>
      <c r="F29" s="12"/>
      <c r="G29" s="12"/>
      <c r="H29" s="53"/>
      <c r="I29" s="10"/>
      <c r="J29" s="116" t="s">
        <v>66</v>
      </c>
      <c r="K29" s="116"/>
      <c r="L29" s="116"/>
      <c r="M29" s="116"/>
      <c r="N29" s="76">
        <f>N27-N28</f>
        <v>0</v>
      </c>
    </row>
    <row r="30" spans="3:14" ht="15" customHeight="1">
      <c r="C30" s="11" t="s">
        <v>53</v>
      </c>
      <c r="D30" s="12"/>
      <c r="E30" s="12"/>
      <c r="F30" s="12"/>
      <c r="G30" s="12"/>
      <c r="H30" s="53"/>
      <c r="I30" s="10"/>
      <c r="J30" s="4"/>
      <c r="K30" s="4"/>
      <c r="L30" s="4"/>
      <c r="M30" s="4"/>
      <c r="N30" s="4"/>
    </row>
    <row r="31" spans="2:14" ht="15" customHeight="1">
      <c r="B31" t="s">
        <v>31</v>
      </c>
      <c r="I31" s="4"/>
      <c r="J31" s="4"/>
      <c r="K31" s="4"/>
      <c r="L31" s="4" t="s">
        <v>32</v>
      </c>
      <c r="M31" s="4"/>
      <c r="N31" s="4"/>
    </row>
    <row r="32" spans="2:14" ht="12.75">
      <c r="B32" t="s">
        <v>120</v>
      </c>
      <c r="C32" s="4"/>
      <c r="D32" s="4"/>
      <c r="E32" s="4"/>
      <c r="F32" s="4"/>
      <c r="G32" s="4"/>
      <c r="H32" s="4"/>
      <c r="I32" s="4"/>
      <c r="J32" s="4"/>
      <c r="K32" s="4"/>
      <c r="L32" s="4" t="s">
        <v>33</v>
      </c>
      <c r="M32" s="4"/>
      <c r="N32" s="4"/>
    </row>
  </sheetData>
  <sheetProtection/>
  <protectedRanges>
    <protectedRange sqref="H2:N2" name="Obseg16"/>
    <protectedRange sqref="B25:M35" name="Obseg14"/>
    <protectedRange sqref="B7:N7" name="Obseg12"/>
    <protectedRange sqref="K21 K23" name="Obseg10"/>
    <protectedRange sqref="K17" name="Obseg8"/>
    <protectedRange sqref="I21 I23" name="Obseg6"/>
    <protectedRange sqref="I17" name="Obseg4"/>
    <protectedRange sqref="M16:M23" name="Obseg3"/>
    <protectedRange sqref="I16" name="Obseg2"/>
    <protectedRange sqref="I19" name="Obseg5"/>
    <protectedRange sqref="K16" name="Obseg7"/>
    <protectedRange sqref="K19" name="Obseg9"/>
    <protectedRange sqref="I5:N5" name="Obseg11"/>
    <protectedRange sqref="B8:N10" name="Obseg13"/>
    <protectedRange sqref="J30:N37" name="Obseg15"/>
  </protectedRanges>
  <mergeCells count="15">
    <mergeCell ref="J29:M29"/>
    <mergeCell ref="B9:C9"/>
    <mergeCell ref="D9:E9"/>
    <mergeCell ref="F9:H9"/>
    <mergeCell ref="I14:N15"/>
    <mergeCell ref="B10:D10"/>
    <mergeCell ref="E10:G10"/>
    <mergeCell ref="I11:N11"/>
    <mergeCell ref="J28:M28"/>
    <mergeCell ref="B8:H8"/>
    <mergeCell ref="J25:M25"/>
    <mergeCell ref="J27:M27"/>
    <mergeCell ref="J26:M26"/>
    <mergeCell ref="B24:G24"/>
    <mergeCell ref="H2:N2"/>
  </mergeCells>
  <printOptions/>
  <pageMargins left="0.3937007874015748" right="0.75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6.25390625" style="0" customWidth="1"/>
    <col min="2" max="2" width="8.25390625" style="0" customWidth="1"/>
    <col min="3" max="3" width="10.75390625" style="0" customWidth="1"/>
    <col min="4" max="4" width="8.875" style="0" customWidth="1"/>
    <col min="5" max="5" width="10.625" style="0" customWidth="1"/>
    <col min="6" max="6" width="9.75390625" style="0" customWidth="1"/>
    <col min="7" max="7" width="8.375" style="0" customWidth="1"/>
    <col min="8" max="8" width="14.25390625" style="0" customWidth="1"/>
    <col min="9" max="9" width="7.875" style="0" customWidth="1"/>
    <col min="10" max="10" width="10.625" style="0" customWidth="1"/>
    <col min="11" max="11" width="10.125" style="0" customWidth="1"/>
    <col min="12" max="12" width="10.75390625" style="0" customWidth="1"/>
    <col min="13" max="13" width="7.625" style="0" customWidth="1"/>
    <col min="14" max="14" width="12.75390625" style="0" customWidth="1"/>
  </cols>
  <sheetData>
    <row r="1" ht="12.75">
      <c r="A1" s="1" t="s">
        <v>0</v>
      </c>
    </row>
    <row r="2" spans="1:14" ht="12.75">
      <c r="A2" s="1" t="s">
        <v>46</v>
      </c>
      <c r="H2" s="120" t="s">
        <v>51</v>
      </c>
      <c r="I2" s="121"/>
      <c r="J2" s="121"/>
      <c r="K2" s="121"/>
      <c r="L2" s="121"/>
      <c r="M2" s="121"/>
      <c r="N2" s="122"/>
    </row>
    <row r="3" ht="12.75">
      <c r="A3" s="1" t="s">
        <v>1</v>
      </c>
    </row>
    <row r="5" spans="1:14" ht="15">
      <c r="A5" s="1"/>
      <c r="B5" s="33" t="s">
        <v>116</v>
      </c>
      <c r="I5" s="14" t="s">
        <v>117</v>
      </c>
      <c r="J5" s="15"/>
      <c r="K5" s="52"/>
      <c r="L5" s="44"/>
      <c r="M5" s="44"/>
      <c r="N5" s="45"/>
    </row>
    <row r="6" spans="1:2" ht="12.75">
      <c r="A6" s="1"/>
      <c r="B6" t="s">
        <v>45</v>
      </c>
    </row>
    <row r="7" spans="2:14" ht="12.75">
      <c r="B7" s="14" t="s">
        <v>29</v>
      </c>
      <c r="C7" s="15"/>
      <c r="D7" s="15"/>
      <c r="E7" s="15"/>
      <c r="F7" s="15"/>
      <c r="G7" s="15"/>
      <c r="H7" s="15"/>
      <c r="I7" s="16"/>
      <c r="J7" s="16"/>
      <c r="K7" s="16"/>
      <c r="L7" s="16"/>
      <c r="M7" s="16"/>
      <c r="N7" s="3"/>
    </row>
    <row r="8" spans="2:8" ht="12.75">
      <c r="B8" s="113" t="s">
        <v>7</v>
      </c>
      <c r="C8" s="113"/>
      <c r="D8" s="113"/>
      <c r="E8" s="114"/>
      <c r="F8" s="114"/>
      <c r="G8" s="114"/>
      <c r="H8" s="113"/>
    </row>
    <row r="9" spans="2:10" ht="12.75">
      <c r="B9" s="123" t="s">
        <v>26</v>
      </c>
      <c r="C9" s="124"/>
      <c r="D9" s="123" t="s">
        <v>27</v>
      </c>
      <c r="E9" s="124"/>
      <c r="F9" s="123" t="s">
        <v>28</v>
      </c>
      <c r="G9" s="125"/>
      <c r="H9" s="124"/>
      <c r="I9" s="2"/>
      <c r="J9" s="2"/>
    </row>
    <row r="10" spans="2:10" ht="12.75">
      <c r="B10" s="131" t="s">
        <v>8</v>
      </c>
      <c r="C10" s="132"/>
      <c r="D10" s="133"/>
      <c r="E10" s="114" t="s">
        <v>9</v>
      </c>
      <c r="F10" s="114"/>
      <c r="G10" s="114"/>
      <c r="H10" s="4"/>
      <c r="I10" s="2"/>
      <c r="J10" s="2"/>
    </row>
    <row r="11" spans="2:14" ht="12.75">
      <c r="B11" s="5"/>
      <c r="C11" s="6"/>
      <c r="D11" s="6"/>
      <c r="E11" s="6"/>
      <c r="F11" s="5"/>
      <c r="G11" s="6"/>
      <c r="H11" s="17" t="s">
        <v>47</v>
      </c>
      <c r="I11" s="134" t="s">
        <v>118</v>
      </c>
      <c r="J11" s="134"/>
      <c r="K11" s="134"/>
      <c r="L11" s="134"/>
      <c r="M11" s="134"/>
      <c r="N11" s="135"/>
    </row>
    <row r="12" spans="2:14" ht="12.75">
      <c r="B12" s="7"/>
      <c r="C12" s="8"/>
      <c r="D12" s="8"/>
      <c r="E12" s="8"/>
      <c r="F12" s="7"/>
      <c r="G12" s="8"/>
      <c r="H12" s="18" t="s">
        <v>48</v>
      </c>
      <c r="I12" s="68" t="s">
        <v>17</v>
      </c>
      <c r="J12" s="69" t="s">
        <v>19</v>
      </c>
      <c r="K12" s="69" t="s">
        <v>20</v>
      </c>
      <c r="L12" s="69" t="s">
        <v>21</v>
      </c>
      <c r="M12" s="69" t="s">
        <v>17</v>
      </c>
      <c r="N12" s="69" t="s">
        <v>19</v>
      </c>
    </row>
    <row r="13" spans="2:14" ht="12.75">
      <c r="B13" s="20" t="s">
        <v>30</v>
      </c>
      <c r="C13" s="21" t="s">
        <v>10</v>
      </c>
      <c r="D13" s="21" t="s">
        <v>50</v>
      </c>
      <c r="E13" s="49" t="s">
        <v>14</v>
      </c>
      <c r="F13" s="22">
        <v>0.5</v>
      </c>
      <c r="G13" s="23">
        <v>0.5</v>
      </c>
      <c r="H13" s="19" t="s">
        <v>15</v>
      </c>
      <c r="I13" s="70" t="s">
        <v>18</v>
      </c>
      <c r="J13" s="71" t="s">
        <v>18</v>
      </c>
      <c r="K13" s="71" t="s">
        <v>61</v>
      </c>
      <c r="L13" s="71" t="s">
        <v>60</v>
      </c>
      <c r="M13" s="71" t="s">
        <v>22</v>
      </c>
      <c r="N13" s="71" t="s">
        <v>22</v>
      </c>
    </row>
    <row r="14" spans="2:14" ht="12.75">
      <c r="B14" s="25" t="s">
        <v>58</v>
      </c>
      <c r="C14" s="34">
        <v>2011</v>
      </c>
      <c r="D14" s="26" t="s">
        <v>49</v>
      </c>
      <c r="E14" s="27" t="s">
        <v>11</v>
      </c>
      <c r="F14" s="28" t="s">
        <v>12</v>
      </c>
      <c r="G14" s="29" t="s">
        <v>13</v>
      </c>
      <c r="H14" s="19" t="s">
        <v>16</v>
      </c>
      <c r="I14" s="126"/>
      <c r="J14" s="127"/>
      <c r="K14" s="127"/>
      <c r="L14" s="127"/>
      <c r="M14" s="127"/>
      <c r="N14" s="128"/>
    </row>
    <row r="15" spans="2:14" ht="12.75">
      <c r="B15" s="30"/>
      <c r="C15" s="31"/>
      <c r="D15" s="32"/>
      <c r="E15" s="32">
        <v>1</v>
      </c>
      <c r="F15" s="32">
        <v>2</v>
      </c>
      <c r="G15" s="32">
        <v>3</v>
      </c>
      <c r="H15" s="9" t="s">
        <v>54</v>
      </c>
      <c r="I15" s="129"/>
      <c r="J15" s="129"/>
      <c r="K15" s="129"/>
      <c r="L15" s="129"/>
      <c r="M15" s="129"/>
      <c r="N15" s="130"/>
    </row>
    <row r="16" spans="2:15" ht="15" customHeight="1">
      <c r="B16" s="35" t="s">
        <v>2</v>
      </c>
      <c r="C16" s="72">
        <v>50</v>
      </c>
      <c r="D16" s="73"/>
      <c r="E16" s="73">
        <v>34.48</v>
      </c>
      <c r="F16" s="73">
        <v>7.76</v>
      </c>
      <c r="G16" s="73">
        <v>7.76</v>
      </c>
      <c r="H16" s="72">
        <f>E16+G16</f>
        <v>42.239999999999995</v>
      </c>
      <c r="I16" s="59"/>
      <c r="J16" s="74"/>
      <c r="K16" s="59"/>
      <c r="L16" s="74"/>
      <c r="M16" s="83"/>
      <c r="N16" s="74"/>
      <c r="O16" s="64"/>
    </row>
    <row r="17" spans="2:15" ht="15" customHeight="1">
      <c r="B17" s="37" t="s">
        <v>3</v>
      </c>
      <c r="C17" s="72">
        <v>20</v>
      </c>
      <c r="D17" s="74"/>
      <c r="E17" s="74">
        <v>3.63</v>
      </c>
      <c r="F17" s="74">
        <v>8.19</v>
      </c>
      <c r="G17" s="74">
        <v>8.18</v>
      </c>
      <c r="H17" s="75">
        <f aca="true" t="shared" si="0" ref="H17:H22">E17+G17</f>
        <v>11.809999999999999</v>
      </c>
      <c r="I17" s="59"/>
      <c r="J17" s="74"/>
      <c r="K17" s="59"/>
      <c r="L17" s="74"/>
      <c r="M17" s="83"/>
      <c r="N17" s="74"/>
      <c r="O17" s="64"/>
    </row>
    <row r="18" spans="2:15" ht="15" customHeight="1">
      <c r="B18" s="37" t="s">
        <v>4</v>
      </c>
      <c r="C18" s="72">
        <v>15</v>
      </c>
      <c r="D18" s="74"/>
      <c r="E18" s="74">
        <v>3.63</v>
      </c>
      <c r="F18" s="74">
        <v>5.69</v>
      </c>
      <c r="G18" s="74">
        <v>5.68</v>
      </c>
      <c r="H18" s="75">
        <f t="shared" si="0"/>
        <v>9.309999999999999</v>
      </c>
      <c r="I18" s="84"/>
      <c r="J18" s="85"/>
      <c r="K18" s="84"/>
      <c r="L18" s="85"/>
      <c r="M18" s="83"/>
      <c r="N18" s="74"/>
      <c r="O18" s="64"/>
    </row>
    <row r="19" spans="2:15" ht="15" customHeight="1">
      <c r="B19" s="37" t="s">
        <v>5</v>
      </c>
      <c r="C19" s="72">
        <v>13</v>
      </c>
      <c r="D19" s="74"/>
      <c r="E19" s="74">
        <v>3.63</v>
      </c>
      <c r="F19" s="74">
        <v>4.69</v>
      </c>
      <c r="G19" s="74">
        <v>4.68</v>
      </c>
      <c r="H19" s="75">
        <f t="shared" si="0"/>
        <v>8.309999999999999</v>
      </c>
      <c r="I19" s="59"/>
      <c r="J19" s="74"/>
      <c r="K19" s="59"/>
      <c r="L19" s="74"/>
      <c r="M19" s="83"/>
      <c r="N19" s="74"/>
      <c r="O19" s="64"/>
    </row>
    <row r="20" spans="2:15" ht="15" customHeight="1">
      <c r="B20" s="37" t="s">
        <v>23</v>
      </c>
      <c r="C20" s="72">
        <v>10.4</v>
      </c>
      <c r="D20" s="74">
        <f>C19-C20</f>
        <v>2.5999999999999996</v>
      </c>
      <c r="E20" s="74">
        <v>3.63</v>
      </c>
      <c r="F20" s="74">
        <v>3.39</v>
      </c>
      <c r="G20" s="74">
        <v>3.38</v>
      </c>
      <c r="H20" s="75">
        <f t="shared" si="0"/>
        <v>7.01</v>
      </c>
      <c r="I20" s="84"/>
      <c r="J20" s="85"/>
      <c r="K20" s="84"/>
      <c r="L20" s="85"/>
      <c r="M20" s="83"/>
      <c r="N20" s="74"/>
      <c r="O20" s="64"/>
    </row>
    <row r="21" spans="2:15" ht="15" customHeight="1">
      <c r="B21" s="37" t="s">
        <v>6</v>
      </c>
      <c r="C21" s="72">
        <v>5</v>
      </c>
      <c r="D21" s="74"/>
      <c r="E21" s="74">
        <v>0.42</v>
      </c>
      <c r="F21" s="74">
        <v>3.58</v>
      </c>
      <c r="G21" s="74">
        <v>1</v>
      </c>
      <c r="H21" s="75">
        <f t="shared" si="0"/>
        <v>1.42</v>
      </c>
      <c r="I21" s="59"/>
      <c r="J21" s="78"/>
      <c r="K21" s="59"/>
      <c r="L21" s="78"/>
      <c r="M21" s="83"/>
      <c r="N21" s="74"/>
      <c r="O21" s="64"/>
    </row>
    <row r="22" spans="2:15" ht="15" customHeight="1">
      <c r="B22" s="37" t="s">
        <v>24</v>
      </c>
      <c r="C22" s="72">
        <v>4</v>
      </c>
      <c r="D22" s="74">
        <f>C21-C22</f>
        <v>1</v>
      </c>
      <c r="E22" s="74">
        <v>0.42</v>
      </c>
      <c r="F22" s="74">
        <v>3.08</v>
      </c>
      <c r="G22" s="74">
        <v>0.5</v>
      </c>
      <c r="H22" s="75">
        <f t="shared" si="0"/>
        <v>0.9199999999999999</v>
      </c>
      <c r="I22" s="84"/>
      <c r="J22" s="85"/>
      <c r="K22" s="84"/>
      <c r="L22" s="85"/>
      <c r="M22" s="83"/>
      <c r="N22" s="74"/>
      <c r="O22" s="64"/>
    </row>
    <row r="23" spans="2:15" ht="15" customHeight="1">
      <c r="B23" s="37" t="s">
        <v>72</v>
      </c>
      <c r="C23" s="72">
        <v>5</v>
      </c>
      <c r="D23" s="74"/>
      <c r="E23" s="74">
        <v>0.42</v>
      </c>
      <c r="F23" s="74">
        <v>3.58</v>
      </c>
      <c r="G23" s="74">
        <v>1</v>
      </c>
      <c r="H23" s="75">
        <f>E23+G23</f>
        <v>1.42</v>
      </c>
      <c r="I23" s="59"/>
      <c r="J23" s="94"/>
      <c r="K23" s="59"/>
      <c r="L23" s="94"/>
      <c r="M23" s="83"/>
      <c r="N23" s="74"/>
      <c r="O23" s="64"/>
    </row>
    <row r="24" spans="2:15" ht="15" customHeight="1">
      <c r="B24" s="117"/>
      <c r="C24" s="118"/>
      <c r="D24" s="118"/>
      <c r="E24" s="118"/>
      <c r="F24" s="118"/>
      <c r="G24" s="119"/>
      <c r="H24" s="37" t="s">
        <v>25</v>
      </c>
      <c r="I24" s="36"/>
      <c r="J24" s="74"/>
      <c r="K24" s="82"/>
      <c r="L24" s="78"/>
      <c r="M24" s="59"/>
      <c r="N24" s="74"/>
      <c r="O24" s="64"/>
    </row>
    <row r="25" spans="2:14" ht="15" customHeight="1">
      <c r="B25" s="8"/>
      <c r="C25" s="8"/>
      <c r="D25" s="8"/>
      <c r="E25" s="8"/>
      <c r="F25" s="24"/>
      <c r="G25" s="8"/>
      <c r="H25" s="8"/>
      <c r="I25" s="4"/>
      <c r="J25" s="115" t="s">
        <v>62</v>
      </c>
      <c r="K25" s="115"/>
      <c r="L25" s="115"/>
      <c r="M25" s="115"/>
      <c r="N25" s="80"/>
    </row>
    <row r="26" spans="2:14" ht="15" customHeight="1">
      <c r="B26" s="8"/>
      <c r="C26" s="11" t="s">
        <v>52</v>
      </c>
      <c r="D26" s="12"/>
      <c r="E26" s="12"/>
      <c r="F26" s="12"/>
      <c r="G26" s="12"/>
      <c r="H26" s="53"/>
      <c r="I26" s="10"/>
      <c r="J26" s="116" t="s">
        <v>68</v>
      </c>
      <c r="K26" s="116"/>
      <c r="L26" s="116"/>
      <c r="M26" s="116"/>
      <c r="N26" s="76"/>
    </row>
    <row r="27" spans="2:14" ht="15" customHeight="1">
      <c r="B27" s="4"/>
      <c r="C27" s="54" t="s">
        <v>53</v>
      </c>
      <c r="D27" s="13"/>
      <c r="E27" s="13"/>
      <c r="F27" s="13"/>
      <c r="G27" s="13"/>
      <c r="H27" s="55"/>
      <c r="I27" s="10"/>
      <c r="J27" s="116" t="s">
        <v>63</v>
      </c>
      <c r="K27" s="116"/>
      <c r="L27" s="116"/>
      <c r="M27" s="116"/>
      <c r="N27" s="76"/>
    </row>
    <row r="28" spans="2:14" ht="15" customHeight="1">
      <c r="B28" s="4"/>
      <c r="C28" s="11" t="s">
        <v>53</v>
      </c>
      <c r="D28" s="12"/>
      <c r="E28" s="12"/>
      <c r="F28" s="12"/>
      <c r="G28" s="12"/>
      <c r="H28" s="53"/>
      <c r="I28" s="10"/>
      <c r="J28" s="116" t="s">
        <v>67</v>
      </c>
      <c r="K28" s="116"/>
      <c r="L28" s="116"/>
      <c r="M28" s="116"/>
      <c r="N28" s="76"/>
    </row>
    <row r="29" spans="2:14" ht="15" customHeight="1">
      <c r="B29" s="4"/>
      <c r="C29" s="11" t="s">
        <v>53</v>
      </c>
      <c r="D29" s="12"/>
      <c r="E29" s="12"/>
      <c r="F29" s="12"/>
      <c r="G29" s="12"/>
      <c r="H29" s="53"/>
      <c r="I29" s="10"/>
      <c r="J29" s="116" t="s">
        <v>66</v>
      </c>
      <c r="K29" s="116"/>
      <c r="L29" s="116"/>
      <c r="M29" s="116"/>
      <c r="N29" s="76"/>
    </row>
    <row r="30" spans="3:14" ht="15" customHeight="1">
      <c r="C30" s="11" t="s">
        <v>53</v>
      </c>
      <c r="D30" s="12"/>
      <c r="E30" s="12"/>
      <c r="F30" s="12"/>
      <c r="G30" s="12"/>
      <c r="H30" s="53"/>
      <c r="I30" s="10"/>
      <c r="J30" s="4"/>
      <c r="K30" s="4"/>
      <c r="L30" s="4"/>
      <c r="M30" s="4"/>
      <c r="N30" s="4"/>
    </row>
    <row r="31" spans="2:14" ht="15" customHeight="1">
      <c r="B31" t="s">
        <v>31</v>
      </c>
      <c r="I31" s="4"/>
      <c r="J31" s="4"/>
      <c r="K31" s="4"/>
      <c r="L31" s="4" t="s">
        <v>32</v>
      </c>
      <c r="M31" s="4"/>
      <c r="N31" s="4"/>
    </row>
    <row r="32" spans="2:14" ht="12.75">
      <c r="B32" t="s">
        <v>120</v>
      </c>
      <c r="C32" s="4"/>
      <c r="D32" s="4"/>
      <c r="E32" s="4"/>
      <c r="F32" s="4"/>
      <c r="G32" s="4"/>
      <c r="H32" s="4"/>
      <c r="I32" s="4"/>
      <c r="J32" s="4"/>
      <c r="K32" s="4"/>
      <c r="L32" s="4" t="s">
        <v>33</v>
      </c>
      <c r="M32" s="4"/>
      <c r="N32" s="4"/>
    </row>
  </sheetData>
  <sheetProtection/>
  <protectedRanges>
    <protectedRange sqref="A25:N36" name="Obseg6"/>
    <protectedRange sqref="A1:N10" name="Obseg4"/>
    <protectedRange sqref="K16:K23" name="Obseg2"/>
    <protectedRange sqref="I16:I23" name="Obseg1"/>
    <protectedRange sqref="M16:M23" name="Obseg3"/>
    <protectedRange sqref="I16:N32" name="Obseg5"/>
  </protectedRanges>
  <mergeCells count="15">
    <mergeCell ref="D9:E9"/>
    <mergeCell ref="F9:H9"/>
    <mergeCell ref="B24:G24"/>
    <mergeCell ref="B10:D10"/>
    <mergeCell ref="E10:G10"/>
    <mergeCell ref="J29:M29"/>
    <mergeCell ref="J25:M25"/>
    <mergeCell ref="J26:M26"/>
    <mergeCell ref="J27:M27"/>
    <mergeCell ref="H2:N2"/>
    <mergeCell ref="J28:M28"/>
    <mergeCell ref="I11:N11"/>
    <mergeCell ref="I14:N15"/>
    <mergeCell ref="B8:H8"/>
    <mergeCell ref="B9:C9"/>
  </mergeCells>
  <printOptions/>
  <pageMargins left="0.3937007874015748" right="0.75" top="0.98425196850393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46"/>
  <sheetViews>
    <sheetView zoomScalePageLayoutView="0" workbookViewId="0" topLeftCell="A22">
      <selection activeCell="B46" sqref="B46"/>
    </sheetView>
  </sheetViews>
  <sheetFormatPr defaultColWidth="9.00390625" defaultRowHeight="12.75"/>
  <cols>
    <col min="1" max="1" width="4.375" style="0" customWidth="1"/>
    <col min="2" max="2" width="17.75390625" style="0" customWidth="1"/>
    <col min="3" max="3" width="15.125" style="0" customWidth="1"/>
    <col min="4" max="4" width="13.00390625" style="0" customWidth="1"/>
    <col min="5" max="5" width="12.25390625" style="0" customWidth="1"/>
    <col min="6" max="6" width="13.625" style="0" customWidth="1"/>
  </cols>
  <sheetData>
    <row r="3" spans="1:10" ht="12.75">
      <c r="A3" s="136" t="s">
        <v>34</v>
      </c>
      <c r="B3" s="137"/>
      <c r="C3" s="137"/>
      <c r="D3" s="137"/>
      <c r="E3" s="137"/>
      <c r="F3" s="137"/>
      <c r="G3" s="138"/>
      <c r="H3" s="43"/>
      <c r="I3" s="43"/>
      <c r="J3" s="43"/>
    </row>
    <row r="4" spans="1:7" ht="12.75">
      <c r="A4" s="136" t="s">
        <v>35</v>
      </c>
      <c r="B4" s="137"/>
      <c r="C4" s="137"/>
      <c r="D4" s="137"/>
      <c r="E4" s="137"/>
      <c r="F4" s="137"/>
      <c r="G4" s="138"/>
    </row>
    <row r="5" spans="1:10" ht="12.75">
      <c r="A5" s="136" t="s">
        <v>36</v>
      </c>
      <c r="B5" s="137"/>
      <c r="C5" s="137"/>
      <c r="D5" s="137"/>
      <c r="E5" s="138"/>
      <c r="F5" s="139" t="s">
        <v>37</v>
      </c>
      <c r="G5" s="140"/>
      <c r="H5" s="43"/>
      <c r="I5" s="43"/>
      <c r="J5" s="43"/>
    </row>
    <row r="8" spans="1:7" ht="12.75">
      <c r="A8" s="47" t="s">
        <v>114</v>
      </c>
      <c r="B8" s="44"/>
      <c r="C8" s="44"/>
      <c r="D8" s="44"/>
      <c r="E8" s="44"/>
      <c r="F8" s="44"/>
      <c r="G8" s="45"/>
    </row>
    <row r="11" spans="2:7" ht="12.75">
      <c r="B11" s="46" t="s">
        <v>38</v>
      </c>
      <c r="C11" s="58" t="s">
        <v>56</v>
      </c>
      <c r="D11" s="58" t="s">
        <v>57</v>
      </c>
      <c r="E11" s="58" t="s">
        <v>5</v>
      </c>
      <c r="F11" s="58" t="s">
        <v>6</v>
      </c>
      <c r="G11" s="89" t="s">
        <v>72</v>
      </c>
    </row>
    <row r="12" spans="2:7" ht="15" customHeight="1">
      <c r="B12" s="39" t="s">
        <v>115</v>
      </c>
      <c r="C12" s="60">
        <f>SUM(C14:C15)</f>
        <v>50</v>
      </c>
      <c r="D12" s="60">
        <f>SUM(D14:D15)</f>
        <v>20</v>
      </c>
      <c r="E12" s="60">
        <f>SUM(E14:E15)</f>
        <v>13</v>
      </c>
      <c r="F12" s="60">
        <f>SUM(F14:F15)</f>
        <v>5</v>
      </c>
      <c r="G12" s="90">
        <f>SUM(G14:G15)</f>
        <v>5</v>
      </c>
    </row>
    <row r="13" spans="2:6" ht="15" customHeight="1">
      <c r="B13" s="40" t="s">
        <v>39</v>
      </c>
      <c r="C13" s="65"/>
      <c r="D13" s="65"/>
      <c r="E13" s="60"/>
      <c r="F13" s="61"/>
    </row>
    <row r="14" spans="2:7" ht="15" customHeight="1">
      <c r="B14" s="42" t="s">
        <v>40</v>
      </c>
      <c r="C14" s="66">
        <v>42.24</v>
      </c>
      <c r="D14" s="66">
        <v>11.81</v>
      </c>
      <c r="E14" s="87">
        <v>8.31</v>
      </c>
      <c r="F14" s="62">
        <v>1.42</v>
      </c>
      <c r="G14" s="62">
        <v>1.42</v>
      </c>
    </row>
    <row r="15" spans="2:7" ht="15" customHeight="1">
      <c r="B15" s="51" t="s">
        <v>59</v>
      </c>
      <c r="C15" s="67">
        <v>7.76</v>
      </c>
      <c r="D15" s="67">
        <v>8.19</v>
      </c>
      <c r="E15" s="88">
        <v>4.69</v>
      </c>
      <c r="F15" s="63">
        <v>3.58</v>
      </c>
      <c r="G15" s="63">
        <v>3.58</v>
      </c>
    </row>
    <row r="16" ht="15" customHeight="1">
      <c r="B16" t="s">
        <v>80</v>
      </c>
    </row>
    <row r="17" spans="2:7" ht="15" customHeight="1">
      <c r="B17" s="40" t="s">
        <v>55</v>
      </c>
      <c r="C17" s="56"/>
      <c r="D17" s="56"/>
      <c r="E17" s="56"/>
      <c r="F17" s="56"/>
      <c r="G17" s="39"/>
    </row>
    <row r="18" spans="2:7" ht="15" customHeight="1">
      <c r="B18" s="41" t="s">
        <v>41</v>
      </c>
      <c r="C18" s="57"/>
      <c r="D18" s="57"/>
      <c r="E18" s="57"/>
      <c r="F18" s="57"/>
      <c r="G18" s="93"/>
    </row>
    <row r="19" ht="15" customHeight="1"/>
    <row r="20" ht="15" customHeight="1">
      <c r="B20" t="s">
        <v>85</v>
      </c>
    </row>
    <row r="21" spans="1:2" ht="15" customHeight="1">
      <c r="A21" t="s">
        <v>69</v>
      </c>
      <c r="B21" t="s">
        <v>42</v>
      </c>
    </row>
    <row r="22" ht="15" customHeight="1">
      <c r="B22" t="s">
        <v>71</v>
      </c>
    </row>
    <row r="23" ht="15" customHeight="1">
      <c r="B23" t="s">
        <v>86</v>
      </c>
    </row>
    <row r="24" spans="1:2" ht="15" customHeight="1">
      <c r="A24" t="s">
        <v>69</v>
      </c>
      <c r="B24" t="s">
        <v>112</v>
      </c>
    </row>
    <row r="25" ht="15" customHeight="1">
      <c r="B25" t="s">
        <v>113</v>
      </c>
    </row>
    <row r="26" ht="15" customHeight="1">
      <c r="B26" t="s">
        <v>111</v>
      </c>
    </row>
    <row r="28" ht="12.75">
      <c r="B28" t="s">
        <v>43</v>
      </c>
    </row>
    <row r="33" ht="12.75">
      <c r="E33" t="s">
        <v>70</v>
      </c>
    </row>
    <row r="34" ht="12.75">
      <c r="C34" s="38" t="s">
        <v>44</v>
      </c>
    </row>
    <row r="37" spans="1:7" ht="12.75">
      <c r="A37" s="50" t="s">
        <v>73</v>
      </c>
      <c r="B37" s="50"/>
      <c r="C37" s="50"/>
      <c r="D37" s="50"/>
      <c r="E37" s="50"/>
      <c r="F37" s="50"/>
      <c r="G37" s="50"/>
    </row>
    <row r="38" spans="1:7" ht="12.75">
      <c r="A38" s="48" t="s">
        <v>74</v>
      </c>
      <c r="B38" s="48"/>
      <c r="C38" s="48"/>
      <c r="D38" s="48"/>
      <c r="E38" s="48"/>
      <c r="F38" s="48"/>
      <c r="G38" s="48"/>
    </row>
    <row r="39" spans="1:7" ht="12.75">
      <c r="A39" s="48" t="s">
        <v>75</v>
      </c>
      <c r="B39" s="48"/>
      <c r="C39" s="48"/>
      <c r="D39" s="48"/>
      <c r="E39" s="48"/>
      <c r="F39" s="48"/>
      <c r="G39" s="48"/>
    </row>
    <row r="40" spans="1:7" ht="12.75">
      <c r="A40" s="48" t="s">
        <v>76</v>
      </c>
      <c r="B40" s="48"/>
      <c r="C40" s="48"/>
      <c r="D40" s="48"/>
      <c r="E40" s="48"/>
      <c r="F40" s="48"/>
      <c r="G40" s="48"/>
    </row>
    <row r="41" spans="1:7" ht="12.75">
      <c r="A41" s="48" t="s">
        <v>77</v>
      </c>
      <c r="B41" s="48"/>
      <c r="C41" s="48"/>
      <c r="D41" s="48"/>
      <c r="E41" s="48"/>
      <c r="F41" s="48"/>
      <c r="G41" s="48"/>
    </row>
    <row r="42" spans="1:7" ht="12.75">
      <c r="A42" s="91" t="s">
        <v>79</v>
      </c>
      <c r="B42" s="48"/>
      <c r="C42" s="48"/>
      <c r="D42" s="48"/>
      <c r="E42" s="48"/>
      <c r="F42" s="48"/>
      <c r="G42" s="48"/>
    </row>
    <row r="43" ht="12.75">
      <c r="A43" s="91" t="s">
        <v>78</v>
      </c>
    </row>
    <row r="44" ht="12.75">
      <c r="A44" s="92"/>
    </row>
    <row r="46" ht="12.75">
      <c r="B46" t="s">
        <v>121</v>
      </c>
    </row>
  </sheetData>
  <sheetProtection/>
  <mergeCells count="4">
    <mergeCell ref="A3:G3"/>
    <mergeCell ref="A4:G4"/>
    <mergeCell ref="A5:E5"/>
    <mergeCell ref="F5:G5"/>
  </mergeCells>
  <printOptions/>
  <pageMargins left="0.7874015748031497" right="0.75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47"/>
  <sheetViews>
    <sheetView zoomScalePageLayoutView="0" workbookViewId="0" topLeftCell="A25">
      <selection activeCell="G21" sqref="G21"/>
    </sheetView>
  </sheetViews>
  <sheetFormatPr defaultColWidth="9.00390625" defaultRowHeight="12.75"/>
  <cols>
    <col min="1" max="1" width="4.375" style="105" customWidth="1"/>
    <col min="2" max="2" width="25.25390625" style="105" customWidth="1"/>
    <col min="3" max="3" width="22.375" style="105" customWidth="1"/>
    <col min="4" max="4" width="21.625" style="105" customWidth="1"/>
    <col min="5" max="5" width="12.25390625" style="105" customWidth="1"/>
    <col min="6" max="6" width="13.625" style="105" customWidth="1"/>
    <col min="7" max="16384" width="9.125" style="105" customWidth="1"/>
  </cols>
  <sheetData>
    <row r="3" spans="1:10" ht="12.75">
      <c r="A3" s="136" t="s">
        <v>34</v>
      </c>
      <c r="B3" s="137"/>
      <c r="C3" s="137"/>
      <c r="D3" s="138"/>
      <c r="E3" s="107"/>
      <c r="F3" s="107"/>
      <c r="G3" s="107"/>
      <c r="H3" s="108"/>
      <c r="I3" s="108"/>
      <c r="J3" s="108"/>
    </row>
    <row r="4" spans="1:7" ht="12.75">
      <c r="A4" s="136" t="s">
        <v>35</v>
      </c>
      <c r="B4" s="137"/>
      <c r="C4" s="137"/>
      <c r="D4" s="138"/>
      <c r="E4" s="107"/>
      <c r="F4" s="107"/>
      <c r="G4" s="107"/>
    </row>
    <row r="5" spans="1:10" ht="12.75">
      <c r="A5" s="136" t="s">
        <v>122</v>
      </c>
      <c r="B5" s="137"/>
      <c r="C5" s="138"/>
      <c r="D5" s="111" t="s">
        <v>37</v>
      </c>
      <c r="E5" s="107"/>
      <c r="F5" s="108"/>
      <c r="G5" s="108"/>
      <c r="H5" s="108"/>
      <c r="I5" s="108"/>
      <c r="J5" s="108"/>
    </row>
    <row r="8" spans="1:4" ht="12.75">
      <c r="A8" s="136" t="s">
        <v>109</v>
      </c>
      <c r="B8" s="137"/>
      <c r="C8" s="137"/>
      <c r="D8" s="138"/>
    </row>
    <row r="10" spans="1:4" ht="12.75">
      <c r="A10" s="141" t="s">
        <v>84</v>
      </c>
      <c r="B10" s="142"/>
      <c r="C10" s="142"/>
      <c r="D10" s="143"/>
    </row>
    <row r="11" spans="1:7" ht="12.75">
      <c r="A11" s="96"/>
      <c r="B11" s="46" t="s">
        <v>81</v>
      </c>
      <c r="C11" s="100" t="s">
        <v>82</v>
      </c>
      <c r="D11" s="100" t="s">
        <v>83</v>
      </c>
      <c r="E11" s="101"/>
      <c r="F11" s="101"/>
      <c r="G11" s="102"/>
    </row>
    <row r="12" spans="1:7" ht="15" customHeight="1">
      <c r="A12" s="96" t="s">
        <v>85</v>
      </c>
      <c r="B12" s="96"/>
      <c r="C12" s="97"/>
      <c r="D12" s="97"/>
      <c r="E12" s="103"/>
      <c r="F12" s="103"/>
      <c r="G12" s="104"/>
    </row>
    <row r="13" spans="1:6" ht="15" customHeight="1">
      <c r="A13" s="96" t="s">
        <v>86</v>
      </c>
      <c r="B13" s="96"/>
      <c r="C13" s="97"/>
      <c r="D13" s="97"/>
      <c r="E13" s="103"/>
      <c r="F13" s="103"/>
    </row>
    <row r="14" spans="1:7" ht="15" customHeight="1">
      <c r="A14" s="96" t="s">
        <v>87</v>
      </c>
      <c r="B14" s="96"/>
      <c r="C14" s="97"/>
      <c r="D14" s="97"/>
      <c r="E14" s="103"/>
      <c r="F14" s="103"/>
      <c r="G14" s="103"/>
    </row>
    <row r="15" spans="1:7" ht="15" customHeight="1">
      <c r="A15" s="96" t="s">
        <v>88</v>
      </c>
      <c r="B15" s="98"/>
      <c r="C15" s="97"/>
      <c r="D15" s="97"/>
      <c r="E15" s="103"/>
      <c r="F15" s="103"/>
      <c r="G15" s="103"/>
    </row>
    <row r="16" spans="1:4" ht="15" customHeight="1">
      <c r="A16" s="96" t="s">
        <v>89</v>
      </c>
      <c r="B16" s="96"/>
      <c r="C16" s="96"/>
      <c r="D16" s="96"/>
    </row>
    <row r="17" spans="1:6" ht="15" customHeight="1">
      <c r="A17" s="96" t="s">
        <v>90</v>
      </c>
      <c r="B17" s="96"/>
      <c r="C17" s="99"/>
      <c r="D17" s="99"/>
      <c r="E17" s="106"/>
      <c r="F17" s="106"/>
    </row>
    <row r="18" spans="1:6" ht="15" customHeight="1">
      <c r="A18" s="96" t="s">
        <v>91</v>
      </c>
      <c r="B18" s="96"/>
      <c r="C18" s="99"/>
      <c r="D18" s="99"/>
      <c r="E18" s="106"/>
      <c r="F18" s="106"/>
    </row>
    <row r="19" spans="1:4" ht="15" customHeight="1">
      <c r="A19" s="96" t="s">
        <v>92</v>
      </c>
      <c r="B19" s="96"/>
      <c r="C19" s="96"/>
      <c r="D19" s="96"/>
    </row>
    <row r="20" spans="1:4" ht="15" customHeight="1">
      <c r="A20" s="96" t="s">
        <v>93</v>
      </c>
      <c r="B20" s="96"/>
      <c r="C20" s="96"/>
      <c r="D20" s="96"/>
    </row>
    <row r="21" spans="1:4" ht="15" customHeight="1">
      <c r="A21" s="96" t="s">
        <v>94</v>
      </c>
      <c r="B21" s="96"/>
      <c r="C21" s="96"/>
      <c r="D21" s="96"/>
    </row>
    <row r="22" spans="1:4" ht="15" customHeight="1">
      <c r="A22" s="96" t="s">
        <v>95</v>
      </c>
      <c r="B22" s="96"/>
      <c r="C22" s="96"/>
      <c r="D22" s="96"/>
    </row>
    <row r="23" spans="1:4" ht="15" customHeight="1">
      <c r="A23" s="96" t="s">
        <v>96</v>
      </c>
      <c r="B23" s="96"/>
      <c r="C23" s="96"/>
      <c r="D23" s="96"/>
    </row>
    <row r="24" spans="1:4" ht="15" customHeight="1">
      <c r="A24" s="96" t="s">
        <v>97</v>
      </c>
      <c r="B24" s="96"/>
      <c r="C24" s="96"/>
      <c r="D24" s="96"/>
    </row>
    <row r="25" spans="1:4" ht="15" customHeight="1">
      <c r="A25" s="96" t="s">
        <v>98</v>
      </c>
      <c r="B25" s="96"/>
      <c r="C25" s="96"/>
      <c r="D25" s="96"/>
    </row>
    <row r="26" spans="1:4" ht="15" customHeight="1">
      <c r="A26" s="96" t="s">
        <v>99</v>
      </c>
      <c r="B26" s="96"/>
      <c r="C26" s="96"/>
      <c r="D26" s="96"/>
    </row>
    <row r="27" spans="1:4" ht="15" customHeight="1">
      <c r="A27" s="96" t="s">
        <v>100</v>
      </c>
      <c r="B27" s="96"/>
      <c r="C27" s="96"/>
      <c r="D27" s="96"/>
    </row>
    <row r="28" spans="1:4" ht="15" customHeight="1">
      <c r="A28" s="96" t="s">
        <v>101</v>
      </c>
      <c r="B28" s="96"/>
      <c r="C28" s="96"/>
      <c r="D28" s="96"/>
    </row>
    <row r="29" spans="1:4" ht="15" customHeight="1">
      <c r="A29" s="96" t="s">
        <v>102</v>
      </c>
      <c r="B29" s="96"/>
      <c r="C29" s="96"/>
      <c r="D29" s="96"/>
    </row>
    <row r="30" spans="1:4" ht="15" customHeight="1">
      <c r="A30" s="96" t="s">
        <v>103</v>
      </c>
      <c r="B30" s="96"/>
      <c r="C30" s="96"/>
      <c r="D30" s="96"/>
    </row>
    <row r="31" spans="1:4" ht="15" customHeight="1">
      <c r="A31" s="96" t="s">
        <v>104</v>
      </c>
      <c r="B31" s="96"/>
      <c r="C31" s="96"/>
      <c r="D31" s="96"/>
    </row>
    <row r="32" spans="1:4" ht="15" customHeight="1">
      <c r="A32" s="96" t="s">
        <v>105</v>
      </c>
      <c r="B32" s="96"/>
      <c r="C32" s="96"/>
      <c r="D32" s="96"/>
    </row>
    <row r="33" spans="1:4" ht="15" customHeight="1">
      <c r="A33" s="96" t="s">
        <v>106</v>
      </c>
      <c r="B33" s="96"/>
      <c r="C33" s="96"/>
      <c r="D33" s="96"/>
    </row>
    <row r="34" spans="1:4" ht="15" customHeight="1">
      <c r="A34" s="96" t="s">
        <v>107</v>
      </c>
      <c r="B34" s="96"/>
      <c r="C34" s="96"/>
      <c r="D34" s="96"/>
    </row>
    <row r="35" spans="1:4" ht="12.75">
      <c r="A35" s="96" t="s">
        <v>108</v>
      </c>
      <c r="B35" s="96"/>
      <c r="C35" s="96"/>
      <c r="D35" s="96"/>
    </row>
    <row r="36" spans="5:7" ht="12.75">
      <c r="E36" s="91"/>
      <c r="F36" s="91"/>
      <c r="G36" s="91"/>
    </row>
    <row r="37" ht="12.75">
      <c r="A37" s="112" t="s">
        <v>110</v>
      </c>
    </row>
    <row r="38" ht="12.75">
      <c r="A38" s="110"/>
    </row>
    <row r="39" ht="12.75">
      <c r="C39" s="105" t="s">
        <v>70</v>
      </c>
    </row>
    <row r="42" ht="12.75">
      <c r="C42" s="109"/>
    </row>
    <row r="43" spans="1:2" ht="12.75">
      <c r="A43" s="91"/>
      <c r="B43" s="105" t="s">
        <v>43</v>
      </c>
    </row>
    <row r="44" ht="12.75">
      <c r="A44" s="91"/>
    </row>
    <row r="45" ht="12.75">
      <c r="A45" s="92"/>
    </row>
    <row r="47" ht="12.75">
      <c r="B47" s="105" t="s">
        <v>121</v>
      </c>
    </row>
  </sheetData>
  <sheetProtection/>
  <mergeCells count="5">
    <mergeCell ref="A10:D10"/>
    <mergeCell ref="A3:D3"/>
    <mergeCell ref="A4:D4"/>
    <mergeCell ref="A5:C5"/>
    <mergeCell ref="A8:D8"/>
  </mergeCells>
  <printOptions/>
  <pageMargins left="0.984251968503937" right="0.75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zdenka</cp:lastModifiedBy>
  <cp:lastPrinted>2009-11-18T10:26:48Z</cp:lastPrinted>
  <dcterms:created xsi:type="dcterms:W3CDTF">2004-11-22T08:59:20Z</dcterms:created>
  <dcterms:modified xsi:type="dcterms:W3CDTF">2011-08-31T13:52:32Z</dcterms:modified>
  <cp:category/>
  <cp:version/>
  <cp:contentType/>
  <cp:contentStatus/>
</cp:coreProperties>
</file>